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stations" sheetId="1" state="visible" r:id="rId1"/>
    <sheet name="Marchés en cou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 €"/>
  </numFmts>
  <fonts count="8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92400E"/>
      <sz val="9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0"/>
    </font>
    <font>
      <name val="Arial"/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FF4C2"/>
        <bgColor rgb="00FFF4C2"/>
      </patternFill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5" fontId="5" fillId="2" borderId="1" applyAlignment="1" pivotButton="0" quotePrefix="0" xfId="0">
      <alignment horizontal="center" vertical="center"/>
    </xf>
    <xf numFmtId="1" fontId="5" fillId="2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5" fillId="2" borderId="1" applyAlignment="1" pivotButton="0" quotePrefix="0" xfId="0">
      <alignment horizontal="left" vertical="center"/>
    </xf>
    <xf numFmtId="166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  <dxf>
      <font>
        <name val="Arial"/>
        <b val="1"/>
        <color rgb="00C2410C"/>
      </font>
      <fill>
        <patternFill patternType="solid">
          <fgColor rgb="00FFEDD5"/>
          <bgColor rgb="00FFEDD5"/>
        </patternFill>
      </fill>
    </dxf>
    <dxf>
      <font>
        <name val="Arial"/>
        <b val="1"/>
        <color rgb="00047857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I1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30" customWidth="1" min="3" max="3"/>
    <col width="14" customWidth="1" min="4" max="4"/>
    <col width="12" customWidth="1" min="5" max="5"/>
    <col width="14" customWidth="1" min="6" max="6"/>
    <col width="11" customWidth="1" min="7" max="7"/>
    <col width="18" customWidth="1" min="8" max="8"/>
    <col width="14" customWidth="1" min="9" max="9"/>
  </cols>
  <sheetData>
    <row r="2">
      <c r="B2" s="1" t="inlineStr">
        <is>
          <t>Suivi des attestations pour les marchés publics</t>
        </is>
      </c>
    </row>
    <row r="3">
      <c r="B3" s="2" t="inlineStr">
        <is>
          <t>Guide : mon-ao.com/blog/attestations-marche-public-liste · les dates de fin de validité et les alertes se calculent seules</t>
        </is>
      </c>
    </row>
    <row r="4">
      <c r="B4" s="3" t="inlineStr">
        <is>
          <t>Cellules jaunes = à remplir (date d'émission, durée de validité retenue). Les dates d'exemple sont fictives : remplacez-les.</t>
        </is>
      </c>
    </row>
    <row r="6" ht="32" customHeight="1">
      <c r="B6" s="4" t="inlineStr">
        <is>
          <t>Pièce</t>
        </is>
      </c>
      <c r="C6" s="4" t="inlineStr">
        <is>
          <t>Où l'obtenir</t>
        </is>
      </c>
      <c r="D6" s="4" t="inlineStr">
        <is>
          <t>Date d'émission</t>
        </is>
      </c>
      <c r="E6" s="4" t="inlineStr">
        <is>
          <t>Validité (mois)</t>
        </is>
      </c>
      <c r="F6" s="4" t="inlineStr">
        <is>
          <t>Fin de validité</t>
        </is>
      </c>
      <c r="G6" s="4" t="inlineStr">
        <is>
          <t>Jours restants</t>
        </is>
      </c>
      <c r="H6" s="4" t="inlineStr">
        <is>
          <t>Statut</t>
        </is>
      </c>
      <c r="I6" s="4" t="inlineStr">
        <is>
          <t>Redemander le</t>
        </is>
      </c>
    </row>
    <row r="7" ht="30" customHeight="1">
      <c r="B7" s="5" t="inlineStr">
        <is>
          <t>Attestation de vigilance (URSSAF ou MSA)</t>
        </is>
      </c>
      <c r="C7" s="5" t="inlineStr">
        <is>
          <t>Espace en ligne urssaf.fr ou MSA</t>
        </is>
      </c>
      <c r="D7" s="6" t="n">
        <v>46209</v>
      </c>
      <c r="E7" s="7" t="n">
        <v>6</v>
      </c>
      <c r="F7" s="8">
        <f>IF(OR(D7="",E7=""),"",EDATE(D7,E7))</f>
        <v/>
      </c>
      <c r="G7" s="9">
        <f>IF(F7="","",F7-TODAY())</f>
        <v/>
      </c>
      <c r="H7" s="10">
        <f>IF(F7="","",IF(G7&lt;0,"Expirée",IF(G7&lt;=15,"À renouveler","À jour")))</f>
        <v/>
      </c>
      <c r="I7" s="8">
        <f>IF(F7="","",F7-15)</f>
        <v/>
      </c>
    </row>
    <row r="8" ht="30" customHeight="1">
      <c r="B8" s="5" t="inlineStr">
        <is>
          <t>Attestation de régularité fiscale</t>
        </is>
      </c>
      <c r="C8" s="5" t="inlineStr">
        <is>
          <t>Espace professionnel impots.gouv.fr</t>
        </is>
      </c>
      <c r="D8" s="6" t="n">
        <v>46209</v>
      </c>
      <c r="E8" s="7" t="n">
        <v>6</v>
      </c>
      <c r="F8" s="8">
        <f>IF(OR(D8="",E8=""),"",EDATE(D8,E8))</f>
        <v/>
      </c>
      <c r="G8" s="9">
        <f>IF(F8="","",F8-TODAY())</f>
        <v/>
      </c>
      <c r="H8" s="10">
        <f>IF(F8="","",IF(G8&lt;0,"Expirée",IF(G8&lt;=15,"À renouveler","À jour")))</f>
        <v/>
      </c>
      <c r="I8" s="8">
        <f>IF(F8="","",F8-15)</f>
        <v/>
      </c>
    </row>
    <row r="9" ht="30" customHeight="1">
      <c r="B9" s="5" t="inlineStr">
        <is>
          <t>Extrait Kbis (sociétés)</t>
        </is>
      </c>
      <c r="C9" s="5" t="inlineStr">
        <is>
          <t>Infogreffe</t>
        </is>
      </c>
      <c r="D9" s="6" t="n">
        <v>46266</v>
      </c>
      <c r="E9" s="7" t="n">
        <v>3</v>
      </c>
      <c r="F9" s="8">
        <f>IF(OR(D9="",E9=""),"",EDATE(D9,E9))</f>
        <v/>
      </c>
      <c r="G9" s="9">
        <f>IF(F9="","",F9-TODAY())</f>
        <v/>
      </c>
      <c r="H9" s="10">
        <f>IF(F9="","",IF(G9&lt;0,"Expirée",IF(G9&lt;=15,"À renouveler","À jour")))</f>
        <v/>
      </c>
      <c r="I9" s="8">
        <f>IF(F9="","",F9-15)</f>
        <v/>
      </c>
    </row>
    <row r="10" ht="30" customHeight="1">
      <c r="B10" s="5" t="inlineStr">
        <is>
          <t>Extrait RNE (artisans, micro-entreprises)</t>
        </is>
      </c>
      <c r="C10" s="5" t="inlineStr">
        <is>
          <t>data.inpi.fr (gratuit)</t>
        </is>
      </c>
      <c r="D10" s="6" t="n">
        <v>46266</v>
      </c>
      <c r="E10" s="7" t="n">
        <v>3</v>
      </c>
      <c r="F10" s="8">
        <f>IF(OR(D10="",E10=""),"",EDATE(D10,E10))</f>
        <v/>
      </c>
      <c r="G10" s="9">
        <f>IF(F10="","",F10-TODAY())</f>
        <v/>
      </c>
      <c r="H10" s="10">
        <f>IF(F10="","",IF(G10&lt;0,"Expirée",IF(G10&lt;=15,"À renouveler","À jour")))</f>
        <v/>
      </c>
      <c r="I10" s="8">
        <f>IF(F10="","",F10-15)</f>
        <v/>
      </c>
    </row>
    <row r="11" ht="30" customHeight="1">
      <c r="B11" s="5" t="inlineStr">
        <is>
          <t>Liste des salariés étrangers soumis à autorisation de travail</t>
        </is>
      </c>
      <c r="C11" s="5" t="inlineStr">
        <is>
          <t>Registre du personnel</t>
        </is>
      </c>
      <c r="D11" s="6" t="n">
        <v>46209</v>
      </c>
      <c r="E11" s="7" t="n">
        <v>6</v>
      </c>
      <c r="F11" s="8">
        <f>IF(OR(D11="",E11=""),"",EDATE(D11,E11))</f>
        <v/>
      </c>
      <c r="G11" s="9">
        <f>IF(F11="","",F11-TODAY())</f>
        <v/>
      </c>
      <c r="H11" s="10">
        <f>IF(F11="","",IF(G11&lt;0,"Expirée",IF(G11&lt;=15,"À renouveler","À jour")))</f>
        <v/>
      </c>
      <c r="I11" s="8">
        <f>IF(F11="","",F11-15)</f>
        <v/>
      </c>
    </row>
    <row r="12" ht="30" customHeight="1">
      <c r="B12" s="5" t="inlineStr">
        <is>
          <t>Attestation d'assurance décennale</t>
        </is>
      </c>
      <c r="C12" s="5" t="inlineStr">
        <is>
          <t>Votre assureur</t>
        </is>
      </c>
      <c r="D12" s="6" t="n">
        <v>46027</v>
      </c>
      <c r="E12" s="7" t="n">
        <v>12</v>
      </c>
      <c r="F12" s="8">
        <f>IF(OR(D12="",E12=""),"",EDATE(D12,E12))</f>
        <v/>
      </c>
      <c r="G12" s="9">
        <f>IF(F12="","",F12-TODAY())</f>
        <v/>
      </c>
      <c r="H12" s="10">
        <f>IF(F12="","",IF(G12&lt;0,"Expirée",IF(G12&lt;=15,"À renouveler","À jour")))</f>
        <v/>
      </c>
      <c r="I12" s="8">
        <f>IF(F12="","",F12-15)</f>
        <v/>
      </c>
    </row>
    <row r="13" ht="30" customHeight="1">
      <c r="B13" s="5" t="inlineStr">
        <is>
          <t>Attestation d'assurance responsabilité civile</t>
        </is>
      </c>
      <c r="C13" s="5" t="inlineStr">
        <is>
          <t>Votre assureur</t>
        </is>
      </c>
      <c r="D13" s="6" t="n">
        <v>46027</v>
      </c>
      <c r="E13" s="7" t="n">
        <v>12</v>
      </c>
      <c r="F13" s="8">
        <f>IF(OR(D13="",E13=""),"",EDATE(D13,E13))</f>
        <v/>
      </c>
      <c r="G13" s="9">
        <f>IF(F13="","",F13-TODAY())</f>
        <v/>
      </c>
      <c r="H13" s="10">
        <f>IF(F13="","",IF(G13&lt;0,"Expirée",IF(G13&lt;=15,"À renouveler","À jour")))</f>
        <v/>
      </c>
      <c r="I13" s="8">
        <f>IF(F13="","",F13-15)</f>
        <v/>
      </c>
    </row>
    <row r="14" ht="30" customHeight="1">
      <c r="B14" s="5" t="inlineStr">
        <is>
          <t>Certificat de qualification (Qualibat, Qualifelec, RGE…)</t>
        </is>
      </c>
      <c r="C14" s="5" t="inlineStr">
        <is>
          <t>Organisme certificateur</t>
        </is>
      </c>
      <c r="D14" s="6" t="n">
        <v>45976</v>
      </c>
      <c r="E14" s="7" t="n">
        <v>12</v>
      </c>
      <c r="F14" s="8">
        <f>IF(OR(D14="",E14=""),"",EDATE(D14,E14))</f>
        <v/>
      </c>
      <c r="G14" s="9">
        <f>IF(F14="","",F14-TODAY())</f>
        <v/>
      </c>
      <c r="H14" s="10">
        <f>IF(F14="","",IF(G14&lt;0,"Expirée",IF(G14&lt;=15,"À renouveler","À jour")))</f>
        <v/>
      </c>
      <c r="I14" s="8">
        <f>IF(F14="","",F14-15)</f>
        <v/>
      </c>
    </row>
    <row r="15" ht="30" customHeight="1">
      <c r="B15" s="11" t="n"/>
      <c r="C15" s="11" t="n"/>
      <c r="D15" s="6" t="n"/>
      <c r="E15" s="7" t="n"/>
      <c r="F15" s="8">
        <f>IF(OR(D15="",E15=""),"",EDATE(D15,E15))</f>
        <v/>
      </c>
      <c r="G15" s="9">
        <f>IF(F15="","",F15-TODAY())</f>
        <v/>
      </c>
      <c r="H15" s="10">
        <f>IF(F15="","",IF(G15&lt;0,"Expirée",IF(G15&lt;=15,"À renouveler","À jour")))</f>
        <v/>
      </c>
      <c r="I15" s="8">
        <f>IF(F15="","",F15-15)</f>
        <v/>
      </c>
    </row>
    <row r="16" ht="30" customHeight="1">
      <c r="B16" s="11" t="n"/>
      <c r="C16" s="11" t="n"/>
      <c r="D16" s="6" t="n"/>
      <c r="E16" s="7" t="n"/>
      <c r="F16" s="8">
        <f>IF(OR(D16="",E16=""),"",EDATE(D16,E16))</f>
        <v/>
      </c>
      <c r="G16" s="9">
        <f>IF(F16="","",F16-TODAY())</f>
        <v/>
      </c>
      <c r="H16" s="10">
        <f>IF(F16="","",IF(G16&lt;0,"Expirée",IF(G16&lt;=15,"À renouveler","À jour")))</f>
        <v/>
      </c>
      <c r="I16" s="8">
        <f>IF(F16="","",F16-15)</f>
        <v/>
      </c>
    </row>
    <row r="18">
      <c r="B18" s="12" t="inlineStr">
        <is>
          <t>Durées indicatives : vigilance de moins de 6 mois ; Kbis ou RNE en pratique de moins de 3 mois ; assurances pour l'année en cours. Vérifiez ce que demande chaque RC.</t>
        </is>
      </c>
    </row>
  </sheetData>
  <conditionalFormatting sqref="H7:H16">
    <cfRule type="expression" priority="1" dxfId="0">
      <formula>LEFT(H7,7)="Expirée"</formula>
    </cfRule>
    <cfRule type="expression" priority="2" dxfId="1">
      <formula>LEFT(H7,2)="À "</formula>
    </cfRule>
    <cfRule type="expression" priority="3" dxfId="2">
      <formula>H7="À jour"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H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2" customWidth="1" min="3" max="3"/>
    <col width="14" customWidth="1" min="4" max="4"/>
    <col width="16" customWidth="1" min="5" max="5"/>
    <col width="18" customWidth="1" min="6" max="6"/>
    <col width="16" customWidth="1" min="7" max="7"/>
    <col width="16" customWidth="1" min="8" max="8"/>
  </cols>
  <sheetData>
    <row r="2">
      <c r="B2" s="1" t="inlineStr">
        <is>
          <t>Marchés en cours : attestations à refournir tous les 6 mois</t>
        </is>
      </c>
    </row>
    <row r="3">
      <c r="B3" s="2" t="inlineStr">
        <is>
          <t>Attestation de vigilance (et liste des salariés étrangers) à transmettre tous les 6 mois jusqu'à la fin de l'exécution, pour les marchés de 5 000 € HT et plus.</t>
        </is>
      </c>
    </row>
    <row r="4">
      <c r="B4" s="3" t="inlineStr">
        <is>
          <t>Cellules jaunes = à remplir. Une ligne par marché en cours.</t>
        </is>
      </c>
    </row>
    <row r="6" ht="32" customHeight="1">
      <c r="B6" s="4" t="inlineStr">
        <is>
          <t>Marché</t>
        </is>
      </c>
      <c r="C6" s="4" t="inlineStr">
        <is>
          <t>Acheteur</t>
        </is>
      </c>
      <c r="D6" s="4" t="inlineStr">
        <is>
          <t>Montant HT</t>
        </is>
      </c>
      <c r="E6" s="4" t="inlineStr">
        <is>
          <t>Fin d'exécution prévue</t>
        </is>
      </c>
      <c r="F6" s="4" t="inlineStr">
        <is>
          <t>Dernière transmission</t>
        </is>
      </c>
      <c r="G6" s="4" t="inlineStr">
        <is>
          <t>Prochaine transmission</t>
        </is>
      </c>
      <c r="H6" s="4" t="inlineStr">
        <is>
          <t>Statut</t>
        </is>
      </c>
    </row>
    <row r="7">
      <c r="B7" s="13" t="inlineStr">
        <is>
          <t>Réhabilitation école Jules-Ferry, lot 2 (exemple)</t>
        </is>
      </c>
      <c r="C7" s="13" t="inlineStr">
        <is>
          <t>Commune de … (exemple)</t>
        </is>
      </c>
      <c r="D7" s="14" t="n">
        <v>85000</v>
      </c>
      <c r="E7" s="6" t="n">
        <v>46568</v>
      </c>
      <c r="F7" s="6" t="n">
        <v>46209</v>
      </c>
      <c r="G7" s="8">
        <f>IF(OR(F7="",D7&lt;5000),"",EDATE(F7,6))</f>
        <v/>
      </c>
      <c r="H7" s="10">
        <f>IF(G7="","",IF(G7&gt;E7,"À jour",IF(G7&lt;TODAY(),"Expirée",IF(G7-TODAY()&lt;=15,"À transmettre","À jour"))))</f>
        <v/>
      </c>
    </row>
    <row r="8">
      <c r="B8" s="13" t="n"/>
      <c r="C8" s="13" t="n"/>
      <c r="D8" s="14" t="n"/>
      <c r="E8" s="6" t="n"/>
      <c r="F8" s="6" t="n"/>
      <c r="G8" s="8">
        <f>IF(OR(F8="",D8&lt;5000),"",EDATE(F8,6))</f>
        <v/>
      </c>
      <c r="H8" s="10">
        <f>IF(G8="","",IF(G8&gt;E8,"À jour",IF(G8&lt;TODAY(),"Expirée",IF(G8-TODAY()&lt;=15,"À transmettre","À jour"))))</f>
        <v/>
      </c>
    </row>
    <row r="9">
      <c r="B9" s="13" t="n"/>
      <c r="C9" s="13" t="n"/>
      <c r="D9" s="14" t="n"/>
      <c r="E9" s="6" t="n"/>
      <c r="F9" s="6" t="n"/>
      <c r="G9" s="8">
        <f>IF(OR(F9="",D9&lt;5000),"",EDATE(F9,6))</f>
        <v/>
      </c>
      <c r="H9" s="10">
        <f>IF(G9="","",IF(G9&gt;E9,"À jour",IF(G9&lt;TODAY(),"Expirée",IF(G9-TODAY()&lt;=15,"À transmettre","À jour"))))</f>
        <v/>
      </c>
    </row>
    <row r="10">
      <c r="B10" s="13" t="n"/>
      <c r="C10" s="13" t="n"/>
      <c r="D10" s="14" t="n"/>
      <c r="E10" s="6" t="n"/>
      <c r="F10" s="6" t="n"/>
      <c r="G10" s="8">
        <f>IF(OR(F10="",D10&lt;5000),"",EDATE(F10,6))</f>
        <v/>
      </c>
      <c r="H10" s="10">
        <f>IF(G10="","",IF(G10&gt;E10,"À jour",IF(G10&lt;TODAY(),"Expirée",IF(G10-TODAY()&lt;=15,"À transmettre","À jour"))))</f>
        <v/>
      </c>
    </row>
    <row r="11">
      <c r="B11" s="13" t="n"/>
      <c r="C11" s="13" t="n"/>
      <c r="D11" s="14" t="n"/>
      <c r="E11" s="6" t="n"/>
      <c r="F11" s="6" t="n"/>
      <c r="G11" s="8">
        <f>IF(OR(F11="",D11&lt;5000),"",EDATE(F11,6))</f>
        <v/>
      </c>
      <c r="H11" s="10">
        <f>IF(G11="","",IF(G11&gt;E11,"À jour",IF(G11&lt;TODAY(),"Expirée",IF(G11-TODAY()&lt;=15,"À transmettre","À jour"))))</f>
        <v/>
      </c>
    </row>
    <row r="12">
      <c r="B12" s="13" t="n"/>
      <c r="C12" s="13" t="n"/>
      <c r="D12" s="14" t="n"/>
      <c r="E12" s="6" t="n"/>
      <c r="F12" s="6" t="n"/>
      <c r="G12" s="8">
        <f>IF(OR(F12="",D12&lt;5000),"",EDATE(F12,6))</f>
        <v/>
      </c>
      <c r="H12" s="10">
        <f>IF(G12="","",IF(G12&gt;E12,"À jour",IF(G12&lt;TODAY(),"Expirée",IF(G12-TODAY()&lt;=15,"À transmettre","À jour"))))</f>
        <v/>
      </c>
    </row>
    <row r="13">
      <c r="B13" s="13" t="n"/>
      <c r="C13" s="13" t="n"/>
      <c r="D13" s="14" t="n"/>
      <c r="E13" s="6" t="n"/>
      <c r="F13" s="6" t="n"/>
      <c r="G13" s="8">
        <f>IF(OR(F13="",D13&lt;5000),"",EDATE(F13,6))</f>
        <v/>
      </c>
      <c r="H13" s="10">
        <f>IF(G13="","",IF(G13&gt;E13,"À jour",IF(G13&lt;TODAY(),"Expirée",IF(G13-TODAY()&lt;=15,"À transmettre","À jour"))))</f>
        <v/>
      </c>
    </row>
    <row r="14">
      <c r="B14" s="13" t="n"/>
      <c r="C14" s="13" t="n"/>
      <c r="D14" s="14" t="n"/>
      <c r="E14" s="6" t="n"/>
      <c r="F14" s="6" t="n"/>
      <c r="G14" s="8">
        <f>IF(OR(F14="",D14&lt;5000),"",EDATE(F14,6))</f>
        <v/>
      </c>
      <c r="H14" s="10">
        <f>IF(G14="","",IF(G14&gt;E14,"À jour",IF(G14&lt;TODAY(),"Expirée",IF(G14-TODAY()&lt;=15,"À transmettre","À jour"))))</f>
        <v/>
      </c>
    </row>
    <row r="15">
      <c r="B15" s="13" t="n"/>
      <c r="C15" s="13" t="n"/>
      <c r="D15" s="14" t="n"/>
      <c r="E15" s="6" t="n"/>
      <c r="F15" s="6" t="n"/>
      <c r="G15" s="8">
        <f>IF(OR(F15="",D15&lt;5000),"",EDATE(F15,6))</f>
        <v/>
      </c>
      <c r="H15" s="10">
        <f>IF(G15="","",IF(G15&gt;E15,"À jour",IF(G15&lt;TODAY(),"Expirée",IF(G15-TODAY()&lt;=15,"À transmettre","À jour"))))</f>
        <v/>
      </c>
    </row>
    <row r="16">
      <c r="B16" s="13" t="n"/>
      <c r="C16" s="13" t="n"/>
      <c r="D16" s="14" t="n"/>
      <c r="E16" s="6" t="n"/>
      <c r="F16" s="6" t="n"/>
      <c r="G16" s="8">
        <f>IF(OR(F16="",D16&lt;5000),"",EDATE(F16,6))</f>
        <v/>
      </c>
      <c r="H16" s="10">
        <f>IF(G16="","",IF(G16&gt;E16,"À jour",IF(G16&lt;TODAY(),"Expirée",IF(G16-TODAY()&lt;=15,"À transmettre","À jour"))))</f>
        <v/>
      </c>
    </row>
    <row r="17">
      <c r="B17" s="13" t="n"/>
      <c r="C17" s="13" t="n"/>
      <c r="D17" s="14" t="n"/>
      <c r="E17" s="6" t="n"/>
      <c r="F17" s="6" t="n"/>
      <c r="G17" s="8">
        <f>IF(OR(F17="",D17&lt;5000),"",EDATE(F17,6))</f>
        <v/>
      </c>
      <c r="H17" s="10">
        <f>IF(G17="","",IF(G17&gt;E17,"À jour",IF(G17&lt;TODAY(),"Expirée",IF(G17-TODAY()&lt;=15,"À transmettre","À jour"))))</f>
        <v/>
      </c>
    </row>
    <row r="18">
      <c r="B18" s="13" t="n"/>
      <c r="C18" s="13" t="n"/>
      <c r="D18" s="14" t="n"/>
      <c r="E18" s="6" t="n"/>
      <c r="F18" s="6" t="n"/>
      <c r="G18" s="8">
        <f>IF(OR(F18="",D18&lt;5000),"",EDATE(F18,6))</f>
        <v/>
      </c>
      <c r="H18" s="10">
        <f>IF(G18="","",IF(G18&gt;E18,"À jour",IF(G18&lt;TODAY(),"Expirée",IF(G18-TODAY()&lt;=15,"À transmettre","À jour"))))</f>
        <v/>
      </c>
    </row>
  </sheetData>
  <conditionalFormatting sqref="H7:H18">
    <cfRule type="expression" priority="1" dxfId="0">
      <formula>LEFT(H7,7)="Expirée"</formula>
    </cfRule>
    <cfRule type="expression" priority="2" dxfId="1">
      <formula>LEFT(H7,2)="À "</formula>
    </cfRule>
    <cfRule type="expression" priority="3" dxfId="2">
      <formula>H7="À jour"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mon-ao.com</dc:creator>
  <dc:title>Suivi des attestations pour les marchés publics</dc:title>
  <dcterms:created xsi:type="dcterms:W3CDTF">2026-10-20T13:15:42Z</dcterms:created>
  <dcterms:modified xsi:type="dcterms:W3CDTF">2026-10-20T13:15:42Z</dcterms:modified>
</cp:coreProperties>
</file>