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ille" sheetId="1" state="visible" r:id="rId1"/>
    <sheet name="Exemple" sheetId="2" state="visible" r:id="rId2"/>
    <sheet name="Comparatif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Arial"/>
      <b val="1"/>
      <color rgb="00111827"/>
      <sz val="16"/>
    </font>
    <font>
      <name val="Arial"/>
      <color rgb="006B7280"/>
      <sz val="9"/>
    </font>
    <font>
      <name val="Arial"/>
      <b val="1"/>
      <color rgb="0092400E"/>
      <sz val="9"/>
    </font>
    <font>
      <name val="Arial"/>
      <b val="1"/>
      <color rgb="00FFFFFF"/>
      <sz val="11"/>
    </font>
    <font>
      <name val="Arial"/>
      <b val="1"/>
      <color rgb="001F2937"/>
      <sz val="10"/>
    </font>
    <font>
      <name val="Arial"/>
      <color rgb="001F2937"/>
      <sz val="10"/>
    </font>
    <font>
      <name val="Arial"/>
      <b val="1"/>
      <color rgb="006B7280"/>
      <sz val="9"/>
    </font>
    <font>
      <name val="Arial"/>
      <color rgb="001F2937"/>
      <sz val="9"/>
    </font>
    <font>
      <name val="Arial"/>
      <color rgb="00374151"/>
      <sz val="9"/>
    </font>
    <font>
      <name val="Arial"/>
      <b val="1"/>
      <color rgb="001F2937"/>
      <sz val="11"/>
    </font>
    <font>
      <name val="Arial"/>
      <b val="1"/>
      <color rgb="002563EB"/>
      <sz val="12"/>
    </font>
    <font>
      <name val="Arial"/>
      <color rgb="006B7280"/>
      <sz val="10"/>
    </font>
    <font>
      <name val="Arial"/>
      <b val="1"/>
      <color rgb="001F2937"/>
      <sz val="12"/>
    </font>
    <font>
      <name val="Arial"/>
      <b val="1"/>
      <color rgb="001F2937"/>
      <sz val="14"/>
    </font>
    <font>
      <name val="Arial"/>
      <i val="1"/>
      <color rgb="006B7280"/>
      <sz val="9"/>
    </font>
    <font>
      <name val="Arial"/>
      <b val="1"/>
      <color rgb="00FFFFFF"/>
      <sz val="9"/>
    </font>
  </fonts>
  <fills count="5">
    <fill>
      <patternFill/>
    </fill>
    <fill>
      <patternFill patternType="gray125"/>
    </fill>
    <fill>
      <patternFill patternType="solid">
        <fgColor rgb="00FFF4C2"/>
        <bgColor rgb="00FFF4C2"/>
      </patternFill>
    </fill>
    <fill>
      <patternFill patternType="solid">
        <fgColor rgb="002563EB"/>
        <bgColor rgb="002563EB"/>
      </patternFill>
    </fill>
    <fill>
      <patternFill patternType="solid">
        <fgColor rgb="00F3F4F6"/>
        <bgColor rgb="00F3F4F6"/>
      </patternFill>
    </fill>
  </fills>
  <borders count="5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  <border>
      <left/>
      <right/>
      <top style="thin">
        <color rgb="00E5E7EB"/>
      </top>
      <bottom/>
      <diagonal/>
    </border>
    <border>
      <left/>
      <right style="thin">
        <color rgb="00E5E7EB"/>
      </right>
      <top style="thin">
        <color rgb="00E5E7EB"/>
      </top>
      <bottom/>
      <diagonal/>
    </border>
    <border>
      <left/>
      <right style="thin">
        <color rgb="00E5E7EB"/>
      </right>
      <top style="thin">
        <color rgb="00E5E7EB"/>
      </top>
      <bottom style="thin">
        <color rgb="00E5E7EB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vertical="center" indent="1"/>
    </xf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0" fillId="0" borderId="1" pivotButton="0" quotePrefix="0" xfId="0"/>
    <xf numFmtId="0" fontId="7" fillId="4" borderId="1" pivotButton="0" quotePrefix="0" xfId="0"/>
    <xf numFmtId="0" fontId="0" fillId="0" borderId="4" pivotButton="0" quotePrefix="0" xfId="0"/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8" fillId="2" borderId="1" applyAlignment="1" pivotButton="0" quotePrefix="0" xfId="0">
      <alignment vertical="top" wrapText="1"/>
    </xf>
    <xf numFmtId="0" fontId="7" fillId="4" borderId="1" applyAlignment="1" pivotButton="0" quotePrefix="0" xfId="0">
      <alignment vertical="center"/>
    </xf>
    <xf numFmtId="0" fontId="7" fillId="4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9" fillId="0" borderId="1" applyAlignment="1" pivotButton="0" quotePrefix="0" xfId="0">
      <alignment vertical="top" wrapText="1"/>
    </xf>
    <xf numFmtId="0" fontId="10" fillId="2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/>
    </xf>
    <xf numFmtId="0" fontId="12" fillId="0" borderId="0" pivotButton="0" quotePrefix="0" xfId="0"/>
    <xf numFmtId="0" fontId="13" fillId="0" borderId="0" pivotButton="0" quotePrefix="0" xfId="0"/>
    <xf numFmtId="0" fontId="14" fillId="0" borderId="0" applyAlignment="1" pivotButton="0" quotePrefix="0" xfId="0">
      <alignment vertical="center"/>
    </xf>
    <xf numFmtId="0" fontId="15" fillId="0" borderId="0" pivotButton="0" quotePrefix="0" xfId="0"/>
    <xf numFmtId="0" fontId="16" fillId="3" borderId="1" applyAlignment="1" pivotButton="0" quotePrefix="0" xfId="0">
      <alignment horizontal="center" vertical="center" wrapText="1"/>
    </xf>
    <xf numFmtId="0" fontId="8" fillId="2" borderId="1" pivotButton="0" quotePrefix="0" xfId="0"/>
    <xf numFmtId="0" fontId="8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Arial"/>
        <b val="1"/>
        <color rgb="00B91C1C"/>
      </font>
      <fill>
        <patternFill patternType="solid">
          <fgColor rgb="00FEE2E2"/>
          <bgColor rgb="00FEE2E2"/>
        </patternFill>
      </fill>
    </dxf>
    <dxf>
      <font>
        <name val="Arial"/>
        <b val="1"/>
        <color rgb="00047857"/>
      </font>
      <fill>
        <patternFill patternType="solid">
          <fgColor rgb="00D1FAE5"/>
          <bgColor rgb="00D1FAE5"/>
        </patternFill>
      </fill>
    </dxf>
    <dxf>
      <font>
        <name val="Arial"/>
        <b val="1"/>
        <color rgb="00C2410C"/>
      </font>
      <fill>
        <patternFill patternType="solid">
          <fgColor rgb="00FFEDD5"/>
          <bgColor rgb="00FFED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mon-ao.com</author>
  </authors>
  <commentList>
    <comment ref="C36" authorId="0" shapeId="0">
      <text>
        <t>Chances fortes = 6 à 8 / 8 ; intérêt fort = 3 ou 4 / 4 (même seuil de 75 % que le go à 9 / 12).</t>
      </text>
    </comment>
  </commentList>
</comments>
</file>

<file path=xl/comments/comment2.xml><?xml version="1.0" encoding="utf-8"?>
<comments xmlns="http://schemas.openxmlformats.org/spreadsheetml/2006/main">
  <authors>
    <author>mon-ao.com</author>
  </authors>
  <commentList>
    <comment ref="C36" authorId="0" shapeId="0">
      <text>
        <t>Chances fortes = 6 à 8 / 8 ; intérêt fort = 3 ou 4 / 4 (même seuil de 75 % que le go à 9 / 12).</t>
      </text>
    </comment>
  </commentList>
</comments>
</file>

<file path=xl/comments/comment3.xml><?xml version="1.0" encoding="utf-8"?>
<comments xmlns="http://schemas.openxmlformats.org/spreadsheetml/2006/main">
  <authors>
    <author>mon-ao.com</author>
  </authors>
  <commentList>
    <comment ref="B7" authorId="0" shapeId="0">
      <text>
        <t>Ligne d'exemple (article mon-ao.com) : remplacez-la par vos AO.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B2:G3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34" customWidth="1" min="3" max="3"/>
    <col width="22" customWidth="1" min="4" max="4"/>
    <col width="22" customWidth="1" min="5" max="5"/>
    <col width="22" customWidth="1" min="6" max="6"/>
    <col width="36" customWidth="1" min="7" max="7"/>
  </cols>
  <sheetData>
    <row r="2">
      <c r="B2" s="1" t="inlineStr">
        <is>
          <t>Grille go / no-go : faut-il répondre à cet appel d'offres ?</t>
        </is>
      </c>
    </row>
    <row r="3">
      <c r="B3" s="2" t="inlineStr">
        <is>
          <t>Méthode : mon-ao.com/blog/go-no-go-appel-offres-grille · 4 critères éliminatoires, 6 critères notés de 0 à 2</t>
        </is>
      </c>
    </row>
    <row r="4">
      <c r="B4" s="3" t="inlineStr">
        <is>
          <t>Cellules jaunes = à remplir. Tout le reste se calcule seul.</t>
        </is>
      </c>
    </row>
    <row r="6" ht="22" customHeight="1">
      <c r="B6" s="4" t="inlineStr">
        <is>
          <t>L'appel d'offres</t>
        </is>
      </c>
    </row>
    <row r="7" ht="30" customHeight="1">
      <c r="B7" s="5" t="inlineStr">
        <is>
          <t>Appel d'offres</t>
        </is>
      </c>
      <c r="C7" s="6" t="n"/>
      <c r="D7" s="7" t="n"/>
      <c r="E7" s="7" t="n"/>
      <c r="F7" s="7" t="n"/>
      <c r="G7" s="7" t="n"/>
    </row>
    <row r="8">
      <c r="B8" s="5" t="inlineStr">
        <is>
          <t>Acheteur</t>
        </is>
      </c>
      <c r="C8" s="6" t="n"/>
      <c r="D8" s="7" t="n"/>
      <c r="E8" s="7" t="n"/>
      <c r="F8" s="7" t="n"/>
      <c r="G8" s="7" t="n"/>
    </row>
    <row r="9">
      <c r="B9" s="5" t="inlineStr">
        <is>
          <t>Lot visé</t>
        </is>
      </c>
      <c r="C9" s="6" t="n"/>
      <c r="D9" s="7" t="n"/>
      <c r="E9" s="7" t="n"/>
      <c r="F9" s="7" t="n"/>
      <c r="G9" s="7" t="n"/>
    </row>
    <row r="10">
      <c r="B10" s="5" t="inlineStr">
        <is>
          <t>Date limite</t>
        </is>
      </c>
      <c r="C10" s="6" t="n"/>
      <c r="D10" s="7" t="n"/>
      <c r="E10" s="7" t="n"/>
      <c r="F10" s="7" t="n"/>
      <c r="G10" s="7" t="n"/>
    </row>
    <row r="11">
      <c r="B11" s="5" t="inlineStr">
        <is>
          <t>Lien (mon-ao.com)</t>
        </is>
      </c>
      <c r="C11" s="6" t="n"/>
      <c r="D11" s="7" t="n"/>
      <c r="E11" s="7" t="n"/>
      <c r="F11" s="7" t="n"/>
      <c r="G11" s="7" t="n"/>
    </row>
    <row r="13" ht="22" customHeight="1">
      <c r="B13" s="4" t="inlineStr">
        <is>
          <t>Étape 1 · 4 critères éliminatoires (5 minutes) : un seul « Non » = no-go</t>
        </is>
      </c>
    </row>
    <row r="14">
      <c r="B14" s="8" t="inlineStr">
        <is>
          <t>Critère</t>
        </is>
      </c>
      <c r="C14" s="8" t="inlineStr">
        <is>
          <t>Question</t>
        </is>
      </c>
      <c r="D14" s="8" t="inlineStr">
        <is>
          <t>Réponse</t>
        </is>
      </c>
      <c r="E14" s="8" t="inlineStr">
        <is>
          <t>Où vérifier</t>
        </is>
      </c>
      <c r="F14" s="9" t="n"/>
      <c r="G14" s="8" t="inlineStr">
        <is>
          <t>Commentaire</t>
        </is>
      </c>
    </row>
    <row r="15" ht="40" customHeight="1">
      <c r="B15" s="10" t="inlineStr">
        <is>
          <t>1. Métier</t>
        </is>
      </c>
      <c r="C15" s="11" t="inlineStr">
        <is>
          <t>Le lot visé est-il votre cœur d'activité, sans prestation que vous ne savez pas faire ?</t>
        </is>
      </c>
      <c r="D15" s="12" t="n"/>
      <c r="E15" s="13" t="inlineStr">
        <is>
          <t>Objet du marché, découpage en lots (avis + RC)</t>
        </is>
      </c>
      <c r="F15" s="14" t="n"/>
      <c r="G15" s="15" t="n"/>
    </row>
    <row r="16" ht="40" customHeight="1">
      <c r="B16" s="10" t="inlineStr">
        <is>
          <t>2. Conditions de candidature</t>
        </is>
      </c>
      <c r="C16" s="11" t="inlineStr">
        <is>
          <t>Remplissez-vous le CA minimum, les qualifications (ou preuves équivalentes) et votre décennale couvre-t-elle les activités ?</t>
        </is>
      </c>
      <c r="D16" s="12" t="n"/>
      <c r="E16" s="13" t="inlineStr">
        <is>
          <t>RC, article « Conditions de participation »</t>
        </is>
      </c>
      <c r="F16" s="14" t="n"/>
      <c r="G16" s="15" t="n"/>
    </row>
    <row r="17" ht="40" customHeight="1">
      <c r="B17" s="10" t="inlineStr">
        <is>
          <t>3. Temps</t>
        </is>
      </c>
      <c r="C17" s="11" t="inlineStr">
        <is>
          <t>Avez-vous au moins 5 jours de travail disponibles avant la date limite, visite de site comprise ?</t>
        </is>
      </c>
      <c r="D17" s="12" t="n"/>
      <c r="E17" s="13" t="inlineStr">
        <is>
          <t>Avis (date limite), RC (visite, date limite des questions)</t>
        </is>
      </c>
      <c r="F17" s="14" t="n"/>
      <c r="G17" s="15" t="n"/>
    </row>
    <row r="18" ht="40" customHeight="1">
      <c r="B18" s="10" t="inlineStr">
        <is>
          <t>4. Exécution</t>
        </is>
      </c>
      <c r="C18" s="11" t="inlineStr">
        <is>
          <t>Vos équipes sont-elles disponibles aux dates de démarrage et pendant la durée d'exécution ?</t>
        </is>
      </c>
      <c r="D18" s="12" t="n"/>
      <c r="E18" s="13" t="inlineStr">
        <is>
          <t>RC ou CCAP (date de démarrage, durée)</t>
        </is>
      </c>
      <c r="F18" s="14" t="n"/>
      <c r="G18" s="15" t="n"/>
    </row>
    <row r="19">
      <c r="B19" s="5" t="inlineStr">
        <is>
          <t>Résultat étape 1</t>
        </is>
      </c>
      <c r="C19" s="5">
        <f>IF(COUNTIF(D15:D18,"Non")&gt;0,"NO-GO : un critère éliminatoire est rouge, passez à l'AO suivant",IF(COUNTIF(D15:D18,"Oui")=4,"OK : passez à la notation","À compléter"))</f>
        <v/>
      </c>
    </row>
    <row r="21" ht="22" customHeight="1">
      <c r="B21" s="4" t="inlineStr">
        <is>
          <t>Étape 2 · 6 critères notés de 0 à 2 (15 minutes)</t>
        </is>
      </c>
    </row>
    <row r="22">
      <c r="B22" s="16" t="inlineStr">
        <is>
          <t>Critère</t>
        </is>
      </c>
      <c r="C22" s="16" t="inlineStr">
        <is>
          <t>0 point</t>
        </is>
      </c>
      <c r="D22" s="16" t="inlineStr">
        <is>
          <t>1 point</t>
        </is>
      </c>
      <c r="E22" s="16" t="inlineStr">
        <is>
          <t>2 points</t>
        </is>
      </c>
      <c r="F22" s="17" t="inlineStr">
        <is>
          <t>Note (0, 1 ou 2)</t>
        </is>
      </c>
      <c r="G22" s="16" t="inlineStr">
        <is>
          <t>Justification</t>
        </is>
      </c>
    </row>
    <row r="23" ht="40" customHeight="1">
      <c r="B23" s="18" t="inlineStr">
        <is>
          <t>5. Références</t>
        </is>
      </c>
      <c r="C23" s="19" t="inlineStr">
        <is>
          <t>Aucune référence comparable</t>
        </is>
      </c>
      <c r="D23" s="19" t="inlineStr">
        <is>
          <t>1 ou 2 références proches</t>
        </is>
      </c>
      <c r="E23" s="19" t="inlineStr">
        <is>
          <t>3 références proches ou plus, de moins de 5 ans</t>
        </is>
      </c>
      <c r="F23" s="20" t="n"/>
      <c r="G23" s="15" t="n"/>
    </row>
    <row r="24" ht="40" customHeight="1">
      <c r="B24" s="18" t="inlineStr">
        <is>
          <t>6. Distance</t>
        </is>
      </c>
      <c r="C24" s="19" t="inlineStr">
        <is>
          <t>Hors de votre zone, hébergement nécessaire</t>
        </is>
      </c>
      <c r="D24" s="19" t="inlineStr">
        <is>
          <t>En limite de zone</t>
        </is>
      </c>
      <c r="E24" s="19" t="inlineStr">
        <is>
          <t>Dans votre zone habituelle</t>
        </is>
      </c>
      <c r="F24" s="20" t="n"/>
      <c r="G24" s="15" t="n"/>
    </row>
    <row r="25" ht="40" customHeight="1">
      <c r="B25" s="18" t="inlineStr">
        <is>
          <t>7. Pondération</t>
        </is>
      </c>
      <c r="C25" s="19" t="inlineStr">
        <is>
          <t>Le poids du prix ne correspond pas à votre positionnement</t>
        </is>
      </c>
      <c r="D25" s="19" t="inlineStr">
        <is>
          <t>Équilibrée</t>
        </is>
      </c>
      <c r="E25" s="19" t="inlineStr">
        <is>
          <t>Le critère le plus lourd est votre point fort</t>
        </is>
      </c>
      <c r="F25" s="20" t="n"/>
      <c r="G25" s="15" t="n"/>
    </row>
    <row r="26" ht="40" customHeight="1">
      <c r="B26" s="18" t="inlineStr">
        <is>
          <t>8. Acheteur</t>
        </is>
      </c>
      <c r="C26" s="19" t="inlineStr">
        <is>
          <t>Titulaire sortant installé, aucune info</t>
        </is>
      </c>
      <c r="D26" s="19" t="inlineStr">
        <is>
          <t>Acheteur inconnu, marché nouveau</t>
        </is>
      </c>
      <c r="E26" s="19" t="inlineStr">
        <is>
          <t>Vous connaissez l'acheteur ou avez déjà travaillé pour lui</t>
        </is>
      </c>
      <c r="F26" s="20" t="n"/>
      <c r="G26" s="15" t="n"/>
    </row>
    <row r="27" ht="40" customHeight="1">
      <c r="B27" s="18" t="inlineStr">
        <is>
          <t>9. Montant</t>
        </is>
      </c>
      <c r="C27" s="19" t="inlineStr">
        <is>
          <t>Montant faible, dossier lourd</t>
        </is>
      </c>
      <c r="D27" s="19" t="inlineStr">
        <is>
          <t>Montant correct</t>
        </is>
      </c>
      <c r="E27" s="19" t="inlineStr">
        <is>
          <t>Montant qui justifie largement l'effort, ou acheteur stratégique</t>
        </is>
      </c>
      <c r="F27" s="20" t="n"/>
      <c r="G27" s="15" t="n"/>
    </row>
    <row r="28" ht="40" customHeight="1">
      <c r="B28" s="18" t="inlineStr">
        <is>
          <t>10. Contrat</t>
        </is>
      </c>
      <c r="C28" s="19" t="inlineStr">
        <is>
          <t>Pénalités lourdes, prix ferme sur longue durée</t>
        </is>
      </c>
      <c r="D28" s="19" t="inlineStr">
        <is>
          <t>Quelques points à chiffrer</t>
        </is>
      </c>
      <c r="E28" s="19" t="inlineStr">
        <is>
          <t>Conditions standard (CCAG Travaux)</t>
        </is>
      </c>
      <c r="F28" s="20" t="n"/>
      <c r="G28" s="15" t="n"/>
    </row>
    <row r="30" ht="22" customHeight="1">
      <c r="B30" s="4" t="inlineStr">
        <is>
          <t>Résultat</t>
        </is>
      </c>
    </row>
    <row r="31">
      <c r="B31" s="5" t="inlineStr">
        <is>
          <t>Score total</t>
        </is>
      </c>
      <c r="C31" s="21">
        <f>IF(COUNT(F23:F28)=0,"",SUM(F23:F28))</f>
        <v/>
      </c>
      <c r="D31" s="22" t="inlineStr">
        <is>
          <t>/ 12</t>
        </is>
      </c>
    </row>
    <row r="32">
      <c r="B32" s="5" t="inlineStr">
        <is>
          <t>Chances de gagner (critères 5 à 8)</t>
        </is>
      </c>
      <c r="C32" s="21">
        <f>IF(COUNT(F23:F26)=0,"",SUM(F23:F26))</f>
        <v/>
      </c>
      <c r="D32" s="22" t="inlineStr">
        <is>
          <t>/ 8</t>
        </is>
      </c>
    </row>
    <row r="33">
      <c r="B33" s="5" t="inlineStr">
        <is>
          <t>Intérêt du marché (critères 9 et 10)</t>
        </is>
      </c>
      <c r="C33" s="21">
        <f>IF(COUNT(F27:F28)=0,"",SUM(F27:F28))</f>
        <v/>
      </c>
      <c r="D33" s="22" t="inlineStr">
        <is>
          <t>/ 4</t>
        </is>
      </c>
    </row>
    <row r="35" ht="28" customHeight="1">
      <c r="B35" s="23" t="inlineStr">
        <is>
          <t>Décision</t>
        </is>
      </c>
      <c r="C35" s="24">
        <f>IF(COUNTIF(D15:D18,"Non")&gt;0,"NO-GO",IF(OR(COUNTIF(D15:D18,"Oui")&lt;4,COUNT(F23:F28)&lt;6),"À compléter",IF(C31&gt;=9,"GO",IF(C31&gt;=6,"À VOIR : seulement si vous avez du temps libre ou un partenaire","NO-GO"))))</f>
        <v/>
      </c>
    </row>
    <row r="36">
      <c r="B36" s="5" t="inlineStr">
        <is>
          <t>Matrice de décision</t>
        </is>
      </c>
      <c r="C36" s="5">
        <f>IF(C35="À compléter","",IF(COUNTIF(D15:D18,"Non")&gt;0,"Éliminé à l'étape 1",IF(C32&gt;=6,IF(C33&gt;=3,"Go","À voir : si temps libre"),IF(C33&gt;=3,"À voir : avec un partenaire","No-go"))))</f>
        <v/>
      </c>
    </row>
    <row r="38">
      <c r="B38" s="2" t="inlineStr">
        <is>
          <t>Barème : 9 à 12 points = GO · 6 à 8 = à voir (temps libre ou partenaire) · 0 à 5 = NO-GO.</t>
        </is>
      </c>
    </row>
    <row r="39">
      <c r="B39" s="25" t="inlineStr">
        <is>
          <t>Source : méthode mon-ao.com. La décision finale reste la vôtre : la grille sert à trier vite et à comparer les AO entre eux.</t>
        </is>
      </c>
    </row>
  </sheetData>
  <mergeCells count="17">
    <mergeCell ref="B21:G21"/>
    <mergeCell ref="C35:G35"/>
    <mergeCell ref="C7:G7"/>
    <mergeCell ref="E16:F16"/>
    <mergeCell ref="E15:F15"/>
    <mergeCell ref="C10:G10"/>
    <mergeCell ref="E18:F18"/>
    <mergeCell ref="B30:G30"/>
    <mergeCell ref="C11:G11"/>
    <mergeCell ref="C19:G19"/>
    <mergeCell ref="E14:F14"/>
    <mergeCell ref="B13:G13"/>
    <mergeCell ref="C36:G36"/>
    <mergeCell ref="E17:F17"/>
    <mergeCell ref="C8:G8"/>
    <mergeCell ref="C9:G9"/>
    <mergeCell ref="B6:G6"/>
  </mergeCells>
  <conditionalFormatting sqref="C35">
    <cfRule type="expression" priority="1" dxfId="0">
      <formula>LEFT(C35,5)="NO-GO"</formula>
    </cfRule>
    <cfRule type="expression" priority="2" dxfId="1">
      <formula>LEFT(C35,2)="GO"</formula>
    </cfRule>
    <cfRule type="expression" priority="3" dxfId="1">
      <formula>LEFT(C35,2)="OK"</formula>
    </cfRule>
    <cfRule type="expression" priority="4" dxfId="2">
      <formula>LEFT(C35,7)="À VOIR"</formula>
    </cfRule>
  </conditionalFormatting>
  <conditionalFormatting sqref="C19">
    <cfRule type="expression" priority="5" dxfId="0">
      <formula>LEFT(C19,5)="NO-GO"</formula>
    </cfRule>
    <cfRule type="expression" priority="6" dxfId="1">
      <formula>LEFT(C19,2)="GO"</formula>
    </cfRule>
    <cfRule type="expression" priority="7" dxfId="1">
      <formula>LEFT(C19,2)="OK"</formula>
    </cfRule>
    <cfRule type="expression" priority="8" dxfId="2">
      <formula>LEFT(C19,7)="À VOIR"</formula>
    </cfRule>
  </conditionalFormatting>
  <conditionalFormatting sqref="D15:D18">
    <cfRule type="expression" priority="9" dxfId="0">
      <formula>D15="Non"</formula>
    </cfRule>
    <cfRule type="expression" priority="10" dxfId="1">
      <formula>D15="Oui"</formula>
    </cfRule>
  </conditionalFormatting>
  <dataValidations count="2">
    <dataValidation sqref="D15 D16 D17 D18" showDropDown="0" showInputMessage="0" showErrorMessage="0" allowBlank="1" type="list">
      <formula1>"Oui,Non"</formula1>
    </dataValidation>
    <dataValidation sqref="F23 F24 F25 F26 F27 F28" showDropDown="0" showInputMessage="0" showErrorMessage="0" allowBlank="1" type="list">
      <formula1>"0,1,2"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B2:G3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34" customWidth="1" min="3" max="3"/>
    <col width="22" customWidth="1" min="4" max="4"/>
    <col width="22" customWidth="1" min="5" max="5"/>
    <col width="22" customWidth="1" min="6" max="6"/>
    <col width="36" customWidth="1" min="7" max="7"/>
  </cols>
  <sheetData>
    <row r="2">
      <c r="B2" s="1" t="inlineStr">
        <is>
          <t>Grille go / no-go : faut-il répondre à cet appel d'offres ?</t>
        </is>
      </c>
    </row>
    <row r="3">
      <c r="B3" s="2" t="inlineStr">
        <is>
          <t>Exemple de l'article : un vrai AO publié sur mon-ao.com, une entreprise fictive (PME de VRD de 12 salariés basée à Bar-le-Duc).</t>
        </is>
      </c>
    </row>
    <row r="4">
      <c r="B4" s="3" t="inlineStr">
        <is>
          <t>Cellules jaunes = à remplir. Tout le reste se calcule seul.</t>
        </is>
      </c>
    </row>
    <row r="6" ht="22" customHeight="1">
      <c r="B6" s="4" t="inlineStr">
        <is>
          <t>L'appel d'offres</t>
        </is>
      </c>
    </row>
    <row r="7" ht="30" customHeight="1">
      <c r="B7" s="5" t="inlineStr">
        <is>
          <t>Appel d'offres</t>
        </is>
      </c>
      <c r="C7" s="6" t="inlineStr">
        <is>
          <t>Accord-cadre à bons de commande : travaux non programmés de réparation, secteur Nord (Saint-Dizier / Bar-le-Duc), relance lot 1</t>
        </is>
      </c>
      <c r="D7" s="7" t="n"/>
      <c r="E7" s="7" t="n"/>
      <c r="F7" s="7" t="n"/>
      <c r="G7" s="7" t="n"/>
    </row>
    <row r="8">
      <c r="B8" s="5" t="inlineStr">
        <is>
          <t>Acheteur</t>
        </is>
      </c>
      <c r="C8" s="6" t="inlineStr">
        <is>
          <t>Région Grand Est</t>
        </is>
      </c>
      <c r="D8" s="7" t="n"/>
      <c r="E8" s="7" t="n"/>
      <c r="F8" s="7" t="n"/>
      <c r="G8" s="7" t="n"/>
    </row>
    <row r="9">
      <c r="B9" s="5" t="inlineStr">
        <is>
          <t>Lot visé</t>
        </is>
      </c>
      <c r="C9" s="6" t="inlineStr">
        <is>
          <t>Lot 1 : voirie, réseaux divers, clôture, terrassement</t>
        </is>
      </c>
      <c r="D9" s="7" t="n"/>
      <c r="E9" s="7" t="n"/>
      <c r="F9" s="7" t="n"/>
      <c r="G9" s="7" t="n"/>
    </row>
    <row r="10">
      <c r="B10" s="5" t="inlineStr">
        <is>
          <t>Date limite</t>
        </is>
      </c>
      <c r="C10" s="6" t="inlineStr">
        <is>
          <t>20/11/2026 à 12 h</t>
        </is>
      </c>
      <c r="D10" s="7" t="n"/>
      <c r="E10" s="7" t="n"/>
      <c r="F10" s="7" t="n"/>
      <c r="G10" s="7" t="n"/>
    </row>
    <row r="11">
      <c r="B11" s="5" t="inlineStr">
        <is>
          <t>Lien (mon-ao.com)</t>
        </is>
      </c>
      <c r="C11" s="6" t="inlineStr">
        <is>
          <t>https://www.mon-ao.com/voirie-et-reseaux-divers/89303-accord-cadre-a-bons-de-commande-execution-des-travaux-non-programmes-de-repara</t>
        </is>
      </c>
      <c r="D11" s="7" t="n"/>
      <c r="E11" s="7" t="n"/>
      <c r="F11" s="7" t="n"/>
      <c r="G11" s="7" t="n"/>
    </row>
    <row r="13" ht="22" customHeight="1">
      <c r="B13" s="4" t="inlineStr">
        <is>
          <t>Étape 1 · 4 critères éliminatoires (5 minutes) : un seul « Non » = no-go</t>
        </is>
      </c>
    </row>
    <row r="14">
      <c r="B14" s="8" t="inlineStr">
        <is>
          <t>Critère</t>
        </is>
      </c>
      <c r="C14" s="8" t="inlineStr">
        <is>
          <t>Question</t>
        </is>
      </c>
      <c r="D14" s="8" t="inlineStr">
        <is>
          <t>Réponse</t>
        </is>
      </c>
      <c r="E14" s="8" t="inlineStr">
        <is>
          <t>Où vérifier</t>
        </is>
      </c>
      <c r="F14" s="9" t="n"/>
      <c r="G14" s="8" t="inlineStr">
        <is>
          <t>Commentaire</t>
        </is>
      </c>
    </row>
    <row r="15" ht="40" customHeight="1">
      <c r="B15" s="10" t="inlineStr">
        <is>
          <t>1. Métier</t>
        </is>
      </c>
      <c r="C15" s="11" t="inlineStr">
        <is>
          <t>Le lot visé est-il votre cœur d'activité, sans prestation que vous ne savez pas faire ?</t>
        </is>
      </c>
      <c r="D15" s="12" t="inlineStr">
        <is>
          <t>Oui</t>
        </is>
      </c>
      <c r="E15" s="13" t="inlineStr">
        <is>
          <t>Objet du marché, découpage en lots (avis + RC)</t>
        </is>
      </c>
      <c r="F15" s="14" t="n"/>
      <c r="G15" s="15" t="inlineStr">
        <is>
          <t>Réparations de voirie, réseaux, clôtures : notre métier</t>
        </is>
      </c>
    </row>
    <row r="16" ht="40" customHeight="1">
      <c r="B16" s="10" t="inlineStr">
        <is>
          <t>2. Conditions de candidature</t>
        </is>
      </c>
      <c r="C16" s="11" t="inlineStr">
        <is>
          <t>Remplissez-vous le CA minimum, les qualifications (ou preuves équivalentes) et votre décennale couvre-t-elle les activités ?</t>
        </is>
      </c>
      <c r="D16" s="12" t="inlineStr">
        <is>
          <t>Oui</t>
        </is>
      </c>
      <c r="E16" s="13" t="inlineStr">
        <is>
          <t>RC, article « Conditions de participation »</t>
        </is>
      </c>
      <c r="F16" s="14" t="n"/>
      <c r="G16" s="15" t="inlineStr">
        <is>
          <t>À confirmer dans le RC (CA minimum, qualifications)</t>
        </is>
      </c>
    </row>
    <row r="17" ht="40" customHeight="1">
      <c r="B17" s="10" t="inlineStr">
        <is>
          <t>3. Temps</t>
        </is>
      </c>
      <c r="C17" s="11" t="inlineStr">
        <is>
          <t>Avez-vous au moins 5 jours de travail disponibles avant la date limite, visite de site comprise ?</t>
        </is>
      </c>
      <c r="D17" s="12" t="inlineStr">
        <is>
          <t>Oui</t>
        </is>
      </c>
      <c r="E17" s="13" t="inlineStr">
        <is>
          <t>Avis (date limite), RC (visite, date limite des questions)</t>
        </is>
      </c>
      <c r="F17" s="14" t="n"/>
      <c r="G17" s="15" t="inlineStr">
        <is>
          <t>Un mois avant la date limite</t>
        </is>
      </c>
    </row>
    <row r="18" ht="40" customHeight="1">
      <c r="B18" s="10" t="inlineStr">
        <is>
          <t>4. Exécution</t>
        </is>
      </c>
      <c r="C18" s="11" t="inlineStr">
        <is>
          <t>Vos équipes sont-elles disponibles aux dates de démarrage et pendant la durée d'exécution ?</t>
        </is>
      </c>
      <c r="D18" s="12" t="inlineStr">
        <is>
          <t>Oui</t>
        </is>
      </c>
      <c r="E18" s="13" t="inlineStr">
        <is>
          <t>RC ou CCAP (date de démarrage, durée)</t>
        </is>
      </c>
      <c r="F18" s="14" t="n"/>
      <c r="G18" s="15" t="inlineStr">
        <is>
          <t>Bons de commande étalés jusqu'en septembre 2030</t>
        </is>
      </c>
    </row>
    <row r="19">
      <c r="B19" s="5" t="inlineStr">
        <is>
          <t>Résultat étape 1</t>
        </is>
      </c>
      <c r="C19" s="5">
        <f>IF(COUNTIF(D15:D18,"Non")&gt;0,"NO-GO : un critère éliminatoire est rouge, passez à l'AO suivant",IF(COUNTIF(D15:D18,"Oui")=4,"OK : passez à la notation","À compléter"))</f>
        <v/>
      </c>
    </row>
    <row r="21" ht="22" customHeight="1">
      <c r="B21" s="4" t="inlineStr">
        <is>
          <t>Étape 2 · 6 critères notés de 0 à 2 (15 minutes)</t>
        </is>
      </c>
    </row>
    <row r="22">
      <c r="B22" s="16" t="inlineStr">
        <is>
          <t>Critère</t>
        </is>
      </c>
      <c r="C22" s="16" t="inlineStr">
        <is>
          <t>0 point</t>
        </is>
      </c>
      <c r="D22" s="16" t="inlineStr">
        <is>
          <t>1 point</t>
        </is>
      </c>
      <c r="E22" s="16" t="inlineStr">
        <is>
          <t>2 points</t>
        </is>
      </c>
      <c r="F22" s="17" t="inlineStr">
        <is>
          <t>Note (0, 1 ou 2)</t>
        </is>
      </c>
      <c r="G22" s="16" t="inlineStr">
        <is>
          <t>Justification</t>
        </is>
      </c>
    </row>
    <row r="23" ht="40" customHeight="1">
      <c r="B23" s="18" t="inlineStr">
        <is>
          <t>5. Références</t>
        </is>
      </c>
      <c r="C23" s="19" t="inlineStr">
        <is>
          <t>Aucune référence comparable</t>
        </is>
      </c>
      <c r="D23" s="19" t="inlineStr">
        <is>
          <t>1 ou 2 références proches</t>
        </is>
      </c>
      <c r="E23" s="19" t="inlineStr">
        <is>
          <t>3 références proches ou plus, de moins de 5 ans</t>
        </is>
      </c>
      <c r="F23" s="20" t="n">
        <v>2</v>
      </c>
      <c r="G23" s="15" t="inlineStr">
        <is>
          <t>Plusieurs marchés d'entretien de voirie et réseaux pour des communes</t>
        </is>
      </c>
    </row>
    <row r="24" ht="40" customHeight="1">
      <c r="B24" s="18" t="inlineStr">
        <is>
          <t>6. Distance</t>
        </is>
      </c>
      <c r="C24" s="19" t="inlineStr">
        <is>
          <t>Hors de votre zone, hébergement nécessaire</t>
        </is>
      </c>
      <c r="D24" s="19" t="inlineStr">
        <is>
          <t>En limite de zone</t>
        </is>
      </c>
      <c r="E24" s="19" t="inlineStr">
        <is>
          <t>Dans votre zone habituelle</t>
        </is>
      </c>
      <c r="F24" s="20" t="n">
        <v>2</v>
      </c>
      <c r="G24" s="15" t="inlineStr">
        <is>
          <t>Sites dans la zone habituelle (Sud Meuse)</t>
        </is>
      </c>
    </row>
    <row r="25" ht="40" customHeight="1">
      <c r="B25" s="18" t="inlineStr">
        <is>
          <t>7. Pondération</t>
        </is>
      </c>
      <c r="C25" s="19" t="inlineStr">
        <is>
          <t>Le poids du prix ne correspond pas à votre positionnement</t>
        </is>
      </c>
      <c r="D25" s="19" t="inlineStr">
        <is>
          <t>Équilibrée</t>
        </is>
      </c>
      <c r="E25" s="19" t="inlineStr">
        <is>
          <t>Le critère le plus lourd est votre point fort</t>
        </is>
      </c>
      <c r="F25" s="20" t="n">
        <v>1</v>
      </c>
      <c r="G25" s="15" t="inlineStr">
        <is>
          <t>Prix 70 % : il faudra être bien placé sur le BPU</t>
        </is>
      </c>
    </row>
    <row r="26" ht="40" customHeight="1">
      <c r="B26" s="18" t="inlineStr">
        <is>
          <t>8. Acheteur</t>
        </is>
      </c>
      <c r="C26" s="19" t="inlineStr">
        <is>
          <t>Titulaire sortant installé, aucune info</t>
        </is>
      </c>
      <c r="D26" s="19" t="inlineStr">
        <is>
          <t>Acheteur inconnu, marché nouveau</t>
        </is>
      </c>
      <c r="E26" s="19" t="inlineStr">
        <is>
          <t>Vous connaissez l'acheteur ou avez déjà travaillé pour lui</t>
        </is>
      </c>
      <c r="F26" s="20" t="n">
        <v>1</v>
      </c>
      <c r="G26" s="15" t="inlineStr">
        <is>
          <t>Première réponse à la Région ; chercher pourquoi le lot est relancé</t>
        </is>
      </c>
    </row>
    <row r="27" ht="40" customHeight="1">
      <c r="B27" s="18" t="inlineStr">
        <is>
          <t>9. Montant</t>
        </is>
      </c>
      <c r="C27" s="19" t="inlineStr">
        <is>
          <t>Montant faible, dossier lourd</t>
        </is>
      </c>
      <c r="D27" s="19" t="inlineStr">
        <is>
          <t>Montant correct</t>
        </is>
      </c>
      <c r="E27" s="19" t="inlineStr">
        <is>
          <t>Montant qui justifie largement l'effort, ou acheteur stratégique</t>
        </is>
      </c>
      <c r="F27" s="20" t="n">
        <v>2</v>
      </c>
      <c r="G27" s="15" t="inlineStr">
        <is>
          <t>1,8 M€ estimés jusqu'en 2030, acheteur stratégique</t>
        </is>
      </c>
    </row>
    <row r="28" ht="40" customHeight="1">
      <c r="B28" s="18" t="inlineStr">
        <is>
          <t>10. Contrat</t>
        </is>
      </c>
      <c r="C28" s="19" t="inlineStr">
        <is>
          <t>Pénalités lourdes, prix ferme sur longue durée</t>
        </is>
      </c>
      <c r="D28" s="19" t="inlineStr">
        <is>
          <t>Quelques points à chiffrer</t>
        </is>
      </c>
      <c r="E28" s="19" t="inlineStr">
        <is>
          <t>Conditions standard (CCAG Travaux)</t>
        </is>
      </c>
      <c r="F28" s="20" t="n">
        <v>1</v>
      </c>
      <c r="G28" s="15" t="inlineStr">
        <is>
          <t>Délais d'intervention et pénalités à lire dans le CCAP</t>
        </is>
      </c>
    </row>
    <row r="30" ht="22" customHeight="1">
      <c r="B30" s="4" t="inlineStr">
        <is>
          <t>Résultat</t>
        </is>
      </c>
    </row>
    <row r="31">
      <c r="B31" s="5" t="inlineStr">
        <is>
          <t>Score total</t>
        </is>
      </c>
      <c r="C31" s="21">
        <f>IF(COUNT(F23:F28)=0,"",SUM(F23:F28))</f>
        <v/>
      </c>
      <c r="D31" s="22" t="inlineStr">
        <is>
          <t>/ 12</t>
        </is>
      </c>
    </row>
    <row r="32">
      <c r="B32" s="5" t="inlineStr">
        <is>
          <t>Chances de gagner (critères 5 à 8)</t>
        </is>
      </c>
      <c r="C32" s="21">
        <f>IF(COUNT(F23:F26)=0,"",SUM(F23:F26))</f>
        <v/>
      </c>
      <c r="D32" s="22" t="inlineStr">
        <is>
          <t>/ 8</t>
        </is>
      </c>
    </row>
    <row r="33">
      <c r="B33" s="5" t="inlineStr">
        <is>
          <t>Intérêt du marché (critères 9 et 10)</t>
        </is>
      </c>
      <c r="C33" s="21">
        <f>IF(COUNT(F27:F28)=0,"",SUM(F27:F28))</f>
        <v/>
      </c>
      <c r="D33" s="22" t="inlineStr">
        <is>
          <t>/ 4</t>
        </is>
      </c>
    </row>
    <row r="35" ht="28" customHeight="1">
      <c r="B35" s="23" t="inlineStr">
        <is>
          <t>Décision</t>
        </is>
      </c>
      <c r="C35" s="24">
        <f>IF(COUNTIF(D15:D18,"Non")&gt;0,"NO-GO",IF(OR(COUNTIF(D15:D18,"Oui")&lt;4,COUNT(F23:F28)&lt;6),"À compléter",IF(C31&gt;=9,"GO",IF(C31&gt;=6,"À VOIR : seulement si vous avez du temps libre ou un partenaire","NO-GO"))))</f>
        <v/>
      </c>
    </row>
    <row r="36">
      <c r="B36" s="5" t="inlineStr">
        <is>
          <t>Matrice de décision</t>
        </is>
      </c>
      <c r="C36" s="5">
        <f>IF(C35="À compléter","",IF(COUNTIF(D15:D18,"Non")&gt;0,"Éliminé à l'étape 1",IF(C32&gt;=6,IF(C33&gt;=3,"Go","À voir : si temps libre"),IF(C33&gt;=3,"À voir : avec un partenaire","No-go"))))</f>
        <v/>
      </c>
    </row>
    <row r="38">
      <c r="B38" s="2" t="inlineStr">
        <is>
          <t>Barème : 9 à 12 points = GO · 6 à 8 = à voir (temps libre ou partenaire) · 0 à 5 = NO-GO.</t>
        </is>
      </c>
    </row>
    <row r="39">
      <c r="B39" s="25" t="inlineStr">
        <is>
          <t>Source : méthode mon-ao.com. La décision finale reste la vôtre : la grille sert à trier vite et à comparer les AO entre eux.</t>
        </is>
      </c>
    </row>
  </sheetData>
  <mergeCells count="17">
    <mergeCell ref="B21:G21"/>
    <mergeCell ref="C35:G35"/>
    <mergeCell ref="C7:G7"/>
    <mergeCell ref="E16:F16"/>
    <mergeCell ref="E15:F15"/>
    <mergeCell ref="C10:G10"/>
    <mergeCell ref="E18:F18"/>
    <mergeCell ref="B30:G30"/>
    <mergeCell ref="C11:G11"/>
    <mergeCell ref="C19:G19"/>
    <mergeCell ref="E14:F14"/>
    <mergeCell ref="B13:G13"/>
    <mergeCell ref="C36:G36"/>
    <mergeCell ref="E17:F17"/>
    <mergeCell ref="C8:G8"/>
    <mergeCell ref="C9:G9"/>
    <mergeCell ref="B6:G6"/>
  </mergeCells>
  <conditionalFormatting sqref="C35">
    <cfRule type="expression" priority="1" dxfId="0">
      <formula>LEFT(C35,5)="NO-GO"</formula>
    </cfRule>
    <cfRule type="expression" priority="2" dxfId="1">
      <formula>LEFT(C35,2)="GO"</formula>
    </cfRule>
    <cfRule type="expression" priority="3" dxfId="1">
      <formula>LEFT(C35,2)="OK"</formula>
    </cfRule>
    <cfRule type="expression" priority="4" dxfId="2">
      <formula>LEFT(C35,7)="À VOIR"</formula>
    </cfRule>
  </conditionalFormatting>
  <conditionalFormatting sqref="C19">
    <cfRule type="expression" priority="5" dxfId="0">
      <formula>LEFT(C19,5)="NO-GO"</formula>
    </cfRule>
    <cfRule type="expression" priority="6" dxfId="1">
      <formula>LEFT(C19,2)="GO"</formula>
    </cfRule>
    <cfRule type="expression" priority="7" dxfId="1">
      <formula>LEFT(C19,2)="OK"</formula>
    </cfRule>
    <cfRule type="expression" priority="8" dxfId="2">
      <formula>LEFT(C19,7)="À VOIR"</formula>
    </cfRule>
  </conditionalFormatting>
  <conditionalFormatting sqref="D15:D18">
    <cfRule type="expression" priority="9" dxfId="0">
      <formula>D15="Non"</formula>
    </cfRule>
    <cfRule type="expression" priority="10" dxfId="1">
      <formula>D15="Oui"</formula>
    </cfRule>
  </conditionalFormatting>
  <dataValidations count="2">
    <dataValidation sqref="D15 D16 D17 D18" showDropDown="0" showInputMessage="0" showErrorMessage="0" allowBlank="1" type="list">
      <formula1>"Oui,Non"</formula1>
    </dataValidation>
    <dataValidation sqref="F23 F24 F25 F26 F27 F28" showDropDown="0" showInputMessage="0" showErrorMessage="0" allowBlank="1" type="list">
      <formula1>"0,1,2"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B2:R2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4" customWidth="1" min="2" max="2"/>
    <col width="22" customWidth="1" min="3" max="3"/>
    <col width="13" customWidth="1" min="4" max="4"/>
    <col width="10" customWidth="1" min="5" max="5"/>
    <col width="13" customWidth="1" min="6" max="6"/>
    <col width="10" customWidth="1" min="7" max="7"/>
    <col width="12" customWidth="1" min="8" max="8"/>
    <col width="8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1" customWidth="1" min="15" max="15"/>
    <col width="11" customWidth="1" min="16" max="16"/>
    <col width="11" customWidth="1" min="17" max="17"/>
    <col width="16" customWidth="1" min="18" max="18"/>
  </cols>
  <sheetData>
    <row r="2">
      <c r="B2" s="1" t="inlineStr">
        <is>
          <t>Comparatif : plusieurs appels d'offres côte à côte</t>
        </is>
      </c>
    </row>
    <row r="3">
      <c r="B3" s="2" t="inlineStr">
        <is>
          <t>Une ligne par AO. E1 à E4 : Oui / Non. Critères 5 à 10 : 0, 1 ou 2. Le tri et la décision se calculent seuls.</t>
        </is>
      </c>
    </row>
    <row r="4">
      <c r="B4" s="3" t="inlineStr">
        <is>
          <t>Cellules jaunes = à remplir. Tout le reste se calcule seul.</t>
        </is>
      </c>
    </row>
    <row r="6" ht="30" customHeight="1">
      <c r="B6" s="26" t="inlineStr">
        <is>
          <t>Appel d'offres</t>
        </is>
      </c>
      <c r="C6" s="26" t="inlineStr">
        <is>
          <t>Acheteur</t>
        </is>
      </c>
      <c r="D6" s="26" t="inlineStr">
        <is>
          <t>Date limite</t>
        </is>
      </c>
      <c r="E6" s="26" t="inlineStr">
        <is>
          <t>E1 Métier</t>
        </is>
      </c>
      <c r="F6" s="26" t="inlineStr">
        <is>
          <t>E2 Candidature</t>
        </is>
      </c>
      <c r="G6" s="26" t="inlineStr">
        <is>
          <t>E3 Temps</t>
        </is>
      </c>
      <c r="H6" s="26" t="inlineStr">
        <is>
          <t>E4 Exécution</t>
        </is>
      </c>
      <c r="I6" s="26" t="inlineStr">
        <is>
          <t>5 Réf.</t>
        </is>
      </c>
      <c r="J6" s="26" t="inlineStr">
        <is>
          <t>6 Distance</t>
        </is>
      </c>
      <c r="K6" s="26" t="inlineStr">
        <is>
          <t>7 Pondér.</t>
        </is>
      </c>
      <c r="L6" s="26" t="inlineStr">
        <is>
          <t>8 Acheteur</t>
        </is>
      </c>
      <c r="M6" s="26" t="inlineStr">
        <is>
          <t>9 Montant</t>
        </is>
      </c>
      <c r="N6" s="26" t="inlineStr">
        <is>
          <t>10 Contrat</t>
        </is>
      </c>
      <c r="O6" s="26" t="inlineStr">
        <is>
          <t>Total / 12</t>
        </is>
      </c>
      <c r="P6" s="26" t="inlineStr">
        <is>
          <t>Chances / 8</t>
        </is>
      </c>
      <c r="Q6" s="26" t="inlineStr">
        <is>
          <t>Intérêt / 4</t>
        </is>
      </c>
      <c r="R6" s="26" t="inlineStr">
        <is>
          <t>Décision</t>
        </is>
      </c>
    </row>
    <row r="7">
      <c r="B7" s="27" t="inlineStr">
        <is>
          <t>Région Grand Est : réparations secteur Nord, relance lot 1 (VRD)</t>
        </is>
      </c>
      <c r="C7" s="27" t="inlineStr">
        <is>
          <t>Région Grand Est</t>
        </is>
      </c>
      <c r="D7" s="27" t="inlineStr">
        <is>
          <t>20/11/2026</t>
        </is>
      </c>
      <c r="E7" s="28" t="inlineStr">
        <is>
          <t>Oui</t>
        </is>
      </c>
      <c r="F7" s="28" t="inlineStr">
        <is>
          <t>Oui</t>
        </is>
      </c>
      <c r="G7" s="28" t="inlineStr">
        <is>
          <t>Oui</t>
        </is>
      </c>
      <c r="H7" s="28" t="inlineStr">
        <is>
          <t>Oui</t>
        </is>
      </c>
      <c r="I7" s="28" t="n">
        <v>2</v>
      </c>
      <c r="J7" s="28" t="n">
        <v>2</v>
      </c>
      <c r="K7" s="28" t="n">
        <v>1</v>
      </c>
      <c r="L7" s="28" t="n">
        <v>1</v>
      </c>
      <c r="M7" s="28" t="n">
        <v>2</v>
      </c>
      <c r="N7" s="28" t="n">
        <v>1</v>
      </c>
      <c r="O7" s="29">
        <f>IF(COUNT(I7:N7)=0,"",SUM(I7:N7))</f>
        <v/>
      </c>
      <c r="P7" s="29">
        <f>IF(COUNT(I7:L7)=0,"",SUM(I7:L7))</f>
        <v/>
      </c>
      <c r="Q7" s="29">
        <f>IF(COUNT(M7:N7)=0,"",SUM(M7:N7))</f>
        <v/>
      </c>
      <c r="R7" s="29">
        <f>IF(B7="","",IF(COUNTIF(E7:H7,"Non")&gt;0,"NO-GO",IF(OR(COUNTIF(E7:H7,"Oui")&lt;4,COUNT(I7:N7)&lt;6),"À compléter",IF(O7&gt;=9,"GO",IF(O7&gt;=6,"À VOIR","NO-GO")))))</f>
        <v/>
      </c>
    </row>
    <row r="8">
      <c r="B8" s="27" t="n"/>
      <c r="C8" s="27" t="n"/>
      <c r="D8" s="27" t="n"/>
      <c r="E8" s="28" t="n"/>
      <c r="F8" s="28" t="n"/>
      <c r="G8" s="28" t="n"/>
      <c r="H8" s="28" t="n"/>
      <c r="I8" s="28" t="n"/>
      <c r="J8" s="28" t="n"/>
      <c r="K8" s="28" t="n"/>
      <c r="L8" s="28" t="n"/>
      <c r="M8" s="28" t="n"/>
      <c r="N8" s="28" t="n"/>
      <c r="O8" s="29">
        <f>IF(COUNT(I8:N8)=0,"",SUM(I8:N8))</f>
        <v/>
      </c>
      <c r="P8" s="29">
        <f>IF(COUNT(I8:L8)=0,"",SUM(I8:L8))</f>
        <v/>
      </c>
      <c r="Q8" s="29">
        <f>IF(COUNT(M8:N8)=0,"",SUM(M8:N8))</f>
        <v/>
      </c>
      <c r="R8" s="29">
        <f>IF(B8="","",IF(COUNTIF(E8:H8,"Non")&gt;0,"NO-GO",IF(OR(COUNTIF(E8:H8,"Oui")&lt;4,COUNT(I8:N8)&lt;6),"À compléter",IF(O8&gt;=9,"GO",IF(O8&gt;=6,"À VOIR","NO-GO")))))</f>
        <v/>
      </c>
    </row>
    <row r="9">
      <c r="B9" s="27" t="n"/>
      <c r="C9" s="27" t="n"/>
      <c r="D9" s="27" t="n"/>
      <c r="E9" s="28" t="n"/>
      <c r="F9" s="28" t="n"/>
      <c r="G9" s="28" t="n"/>
      <c r="H9" s="28" t="n"/>
      <c r="I9" s="28" t="n"/>
      <c r="J9" s="28" t="n"/>
      <c r="K9" s="28" t="n"/>
      <c r="L9" s="28" t="n"/>
      <c r="M9" s="28" t="n"/>
      <c r="N9" s="28" t="n"/>
      <c r="O9" s="29">
        <f>IF(COUNT(I9:N9)=0,"",SUM(I9:N9))</f>
        <v/>
      </c>
      <c r="P9" s="29">
        <f>IF(COUNT(I9:L9)=0,"",SUM(I9:L9))</f>
        <v/>
      </c>
      <c r="Q9" s="29">
        <f>IF(COUNT(M9:N9)=0,"",SUM(M9:N9))</f>
        <v/>
      </c>
      <c r="R9" s="29">
        <f>IF(B9="","",IF(COUNTIF(E9:H9,"Non")&gt;0,"NO-GO",IF(OR(COUNTIF(E9:H9,"Oui")&lt;4,COUNT(I9:N9)&lt;6),"À compléter",IF(O9&gt;=9,"GO",IF(O9&gt;=6,"À VOIR","NO-GO")))))</f>
        <v/>
      </c>
    </row>
    <row r="10">
      <c r="B10" s="27" t="n"/>
      <c r="C10" s="27" t="n"/>
      <c r="D10" s="27" t="n"/>
      <c r="E10" s="28" t="n"/>
      <c r="F10" s="28" t="n"/>
      <c r="G10" s="28" t="n"/>
      <c r="H10" s="28" t="n"/>
      <c r="I10" s="28" t="n"/>
      <c r="J10" s="28" t="n"/>
      <c r="K10" s="28" t="n"/>
      <c r="L10" s="28" t="n"/>
      <c r="M10" s="28" t="n"/>
      <c r="N10" s="28" t="n"/>
      <c r="O10" s="29">
        <f>IF(COUNT(I10:N10)=0,"",SUM(I10:N10))</f>
        <v/>
      </c>
      <c r="P10" s="29">
        <f>IF(COUNT(I10:L10)=0,"",SUM(I10:L10))</f>
        <v/>
      </c>
      <c r="Q10" s="29">
        <f>IF(COUNT(M10:N10)=0,"",SUM(M10:N10))</f>
        <v/>
      </c>
      <c r="R10" s="29">
        <f>IF(B10="","",IF(COUNTIF(E10:H10,"Non")&gt;0,"NO-GO",IF(OR(COUNTIF(E10:H10,"Oui")&lt;4,COUNT(I10:N10)&lt;6),"À compléter",IF(O10&gt;=9,"GO",IF(O10&gt;=6,"À VOIR","NO-GO")))))</f>
        <v/>
      </c>
    </row>
    <row r="11">
      <c r="B11" s="27" t="n"/>
      <c r="C11" s="27" t="n"/>
      <c r="D11" s="27" t="n"/>
      <c r="E11" s="28" t="n"/>
      <c r="F11" s="28" t="n"/>
      <c r="G11" s="28" t="n"/>
      <c r="H11" s="28" t="n"/>
      <c r="I11" s="28" t="n"/>
      <c r="J11" s="28" t="n"/>
      <c r="K11" s="28" t="n"/>
      <c r="L11" s="28" t="n"/>
      <c r="M11" s="28" t="n"/>
      <c r="N11" s="28" t="n"/>
      <c r="O11" s="29">
        <f>IF(COUNT(I11:N11)=0,"",SUM(I11:N11))</f>
        <v/>
      </c>
      <c r="P11" s="29">
        <f>IF(COUNT(I11:L11)=0,"",SUM(I11:L11))</f>
        <v/>
      </c>
      <c r="Q11" s="29">
        <f>IF(COUNT(M11:N11)=0,"",SUM(M11:N11))</f>
        <v/>
      </c>
      <c r="R11" s="29">
        <f>IF(B11="","",IF(COUNTIF(E11:H11,"Non")&gt;0,"NO-GO",IF(OR(COUNTIF(E11:H11,"Oui")&lt;4,COUNT(I11:N11)&lt;6),"À compléter",IF(O11&gt;=9,"GO",IF(O11&gt;=6,"À VOIR","NO-GO")))))</f>
        <v/>
      </c>
    </row>
    <row r="12">
      <c r="B12" s="27" t="n"/>
      <c r="C12" s="27" t="n"/>
      <c r="D12" s="27" t="n"/>
      <c r="E12" s="28" t="n"/>
      <c r="F12" s="28" t="n"/>
      <c r="G12" s="28" t="n"/>
      <c r="H12" s="28" t="n"/>
      <c r="I12" s="28" t="n"/>
      <c r="J12" s="28" t="n"/>
      <c r="K12" s="28" t="n"/>
      <c r="L12" s="28" t="n"/>
      <c r="M12" s="28" t="n"/>
      <c r="N12" s="28" t="n"/>
      <c r="O12" s="29">
        <f>IF(COUNT(I12:N12)=0,"",SUM(I12:N12))</f>
        <v/>
      </c>
      <c r="P12" s="29">
        <f>IF(COUNT(I12:L12)=0,"",SUM(I12:L12))</f>
        <v/>
      </c>
      <c r="Q12" s="29">
        <f>IF(COUNT(M12:N12)=0,"",SUM(M12:N12))</f>
        <v/>
      </c>
      <c r="R12" s="29">
        <f>IF(B12="","",IF(COUNTIF(E12:H12,"Non")&gt;0,"NO-GO",IF(OR(COUNTIF(E12:H12,"Oui")&lt;4,COUNT(I12:N12)&lt;6),"À compléter",IF(O12&gt;=9,"GO",IF(O12&gt;=6,"À VOIR","NO-GO")))))</f>
        <v/>
      </c>
    </row>
    <row r="13">
      <c r="B13" s="27" t="n"/>
      <c r="C13" s="27" t="n"/>
      <c r="D13" s="27" t="n"/>
      <c r="E13" s="28" t="n"/>
      <c r="F13" s="28" t="n"/>
      <c r="G13" s="28" t="n"/>
      <c r="H13" s="28" t="n"/>
      <c r="I13" s="28" t="n"/>
      <c r="J13" s="28" t="n"/>
      <c r="K13" s="28" t="n"/>
      <c r="L13" s="28" t="n"/>
      <c r="M13" s="28" t="n"/>
      <c r="N13" s="28" t="n"/>
      <c r="O13" s="29">
        <f>IF(COUNT(I13:N13)=0,"",SUM(I13:N13))</f>
        <v/>
      </c>
      <c r="P13" s="29">
        <f>IF(COUNT(I13:L13)=0,"",SUM(I13:L13))</f>
        <v/>
      </c>
      <c r="Q13" s="29">
        <f>IF(COUNT(M13:N13)=0,"",SUM(M13:N13))</f>
        <v/>
      </c>
      <c r="R13" s="29">
        <f>IF(B13="","",IF(COUNTIF(E13:H13,"Non")&gt;0,"NO-GO",IF(OR(COUNTIF(E13:H13,"Oui")&lt;4,COUNT(I13:N13)&lt;6),"À compléter",IF(O13&gt;=9,"GO",IF(O13&gt;=6,"À VOIR","NO-GO")))))</f>
        <v/>
      </c>
    </row>
    <row r="14">
      <c r="B14" s="27" t="n"/>
      <c r="C14" s="27" t="n"/>
      <c r="D14" s="27" t="n"/>
      <c r="E14" s="28" t="n"/>
      <c r="F14" s="28" t="n"/>
      <c r="G14" s="28" t="n"/>
      <c r="H14" s="28" t="n"/>
      <c r="I14" s="28" t="n"/>
      <c r="J14" s="28" t="n"/>
      <c r="K14" s="28" t="n"/>
      <c r="L14" s="28" t="n"/>
      <c r="M14" s="28" t="n"/>
      <c r="N14" s="28" t="n"/>
      <c r="O14" s="29">
        <f>IF(COUNT(I14:N14)=0,"",SUM(I14:N14))</f>
        <v/>
      </c>
      <c r="P14" s="29">
        <f>IF(COUNT(I14:L14)=0,"",SUM(I14:L14))</f>
        <v/>
      </c>
      <c r="Q14" s="29">
        <f>IF(COUNT(M14:N14)=0,"",SUM(M14:N14))</f>
        <v/>
      </c>
      <c r="R14" s="29">
        <f>IF(B14="","",IF(COUNTIF(E14:H14,"Non")&gt;0,"NO-GO",IF(OR(COUNTIF(E14:H14,"Oui")&lt;4,COUNT(I14:N14)&lt;6),"À compléter",IF(O14&gt;=9,"GO",IF(O14&gt;=6,"À VOIR","NO-GO")))))</f>
        <v/>
      </c>
    </row>
    <row r="15">
      <c r="B15" s="27" t="n"/>
      <c r="C15" s="27" t="n"/>
      <c r="D15" s="27" t="n"/>
      <c r="E15" s="28" t="n"/>
      <c r="F15" s="28" t="n"/>
      <c r="G15" s="28" t="n"/>
      <c r="H15" s="28" t="n"/>
      <c r="I15" s="28" t="n"/>
      <c r="J15" s="28" t="n"/>
      <c r="K15" s="28" t="n"/>
      <c r="L15" s="28" t="n"/>
      <c r="M15" s="28" t="n"/>
      <c r="N15" s="28" t="n"/>
      <c r="O15" s="29">
        <f>IF(COUNT(I15:N15)=0,"",SUM(I15:N15))</f>
        <v/>
      </c>
      <c r="P15" s="29">
        <f>IF(COUNT(I15:L15)=0,"",SUM(I15:L15))</f>
        <v/>
      </c>
      <c r="Q15" s="29">
        <f>IF(COUNT(M15:N15)=0,"",SUM(M15:N15))</f>
        <v/>
      </c>
      <c r="R15" s="29">
        <f>IF(B15="","",IF(COUNTIF(E15:H15,"Non")&gt;0,"NO-GO",IF(OR(COUNTIF(E15:H15,"Oui")&lt;4,COUNT(I15:N15)&lt;6),"À compléter",IF(O15&gt;=9,"GO",IF(O15&gt;=6,"À VOIR","NO-GO")))))</f>
        <v/>
      </c>
    </row>
    <row r="16">
      <c r="B16" s="27" t="n"/>
      <c r="C16" s="27" t="n"/>
      <c r="D16" s="27" t="n"/>
      <c r="E16" s="28" t="n"/>
      <c r="F16" s="28" t="n"/>
      <c r="G16" s="28" t="n"/>
      <c r="H16" s="28" t="n"/>
      <c r="I16" s="28" t="n"/>
      <c r="J16" s="28" t="n"/>
      <c r="K16" s="28" t="n"/>
      <c r="L16" s="28" t="n"/>
      <c r="M16" s="28" t="n"/>
      <c r="N16" s="28" t="n"/>
      <c r="O16" s="29">
        <f>IF(COUNT(I16:N16)=0,"",SUM(I16:N16))</f>
        <v/>
      </c>
      <c r="P16" s="29">
        <f>IF(COUNT(I16:L16)=0,"",SUM(I16:L16))</f>
        <v/>
      </c>
      <c r="Q16" s="29">
        <f>IF(COUNT(M16:N16)=0,"",SUM(M16:N16))</f>
        <v/>
      </c>
      <c r="R16" s="29">
        <f>IF(B16="","",IF(COUNTIF(E16:H16,"Non")&gt;0,"NO-GO",IF(OR(COUNTIF(E16:H16,"Oui")&lt;4,COUNT(I16:N16)&lt;6),"À compléter",IF(O16&gt;=9,"GO",IF(O16&gt;=6,"À VOIR","NO-GO")))))</f>
        <v/>
      </c>
    </row>
    <row r="17">
      <c r="B17" s="27" t="n"/>
      <c r="C17" s="27" t="n"/>
      <c r="D17" s="27" t="n"/>
      <c r="E17" s="28" t="n"/>
      <c r="F17" s="28" t="n"/>
      <c r="G17" s="28" t="n"/>
      <c r="H17" s="28" t="n"/>
      <c r="I17" s="28" t="n"/>
      <c r="J17" s="28" t="n"/>
      <c r="K17" s="28" t="n"/>
      <c r="L17" s="28" t="n"/>
      <c r="M17" s="28" t="n"/>
      <c r="N17" s="28" t="n"/>
      <c r="O17" s="29">
        <f>IF(COUNT(I17:N17)=0,"",SUM(I17:N17))</f>
        <v/>
      </c>
      <c r="P17" s="29">
        <f>IF(COUNT(I17:L17)=0,"",SUM(I17:L17))</f>
        <v/>
      </c>
      <c r="Q17" s="29">
        <f>IF(COUNT(M17:N17)=0,"",SUM(M17:N17))</f>
        <v/>
      </c>
      <c r="R17" s="29">
        <f>IF(B17="","",IF(COUNTIF(E17:H17,"Non")&gt;0,"NO-GO",IF(OR(COUNTIF(E17:H17,"Oui")&lt;4,COUNT(I17:N17)&lt;6),"À compléter",IF(O17&gt;=9,"GO",IF(O17&gt;=6,"À VOIR","NO-GO")))))</f>
        <v/>
      </c>
    </row>
    <row r="18">
      <c r="B18" s="27" t="n"/>
      <c r="C18" s="27" t="n"/>
      <c r="D18" s="27" t="n"/>
      <c r="E18" s="28" t="n"/>
      <c r="F18" s="28" t="n"/>
      <c r="G18" s="28" t="n"/>
      <c r="H18" s="28" t="n"/>
      <c r="I18" s="28" t="n"/>
      <c r="J18" s="28" t="n"/>
      <c r="K18" s="28" t="n"/>
      <c r="L18" s="28" t="n"/>
      <c r="M18" s="28" t="n"/>
      <c r="N18" s="28" t="n"/>
      <c r="O18" s="29">
        <f>IF(COUNT(I18:N18)=0,"",SUM(I18:N18))</f>
        <v/>
      </c>
      <c r="P18" s="29">
        <f>IF(COUNT(I18:L18)=0,"",SUM(I18:L18))</f>
        <v/>
      </c>
      <c r="Q18" s="29">
        <f>IF(COUNT(M18:N18)=0,"",SUM(M18:N18))</f>
        <v/>
      </c>
      <c r="R18" s="29">
        <f>IF(B18="","",IF(COUNTIF(E18:H18,"Non")&gt;0,"NO-GO",IF(OR(COUNTIF(E18:H18,"Oui")&lt;4,COUNT(I18:N18)&lt;6),"À compléter",IF(O18&gt;=9,"GO",IF(O18&gt;=6,"À VOIR","NO-GO")))))</f>
        <v/>
      </c>
    </row>
    <row r="19">
      <c r="B19" s="27" t="n"/>
      <c r="C19" s="27" t="n"/>
      <c r="D19" s="27" t="n"/>
      <c r="E19" s="28" t="n"/>
      <c r="F19" s="28" t="n"/>
      <c r="G19" s="28" t="n"/>
      <c r="H19" s="28" t="n"/>
      <c r="I19" s="28" t="n"/>
      <c r="J19" s="28" t="n"/>
      <c r="K19" s="28" t="n"/>
      <c r="L19" s="28" t="n"/>
      <c r="M19" s="28" t="n"/>
      <c r="N19" s="28" t="n"/>
      <c r="O19" s="29">
        <f>IF(COUNT(I19:N19)=0,"",SUM(I19:N19))</f>
        <v/>
      </c>
      <c r="P19" s="29">
        <f>IF(COUNT(I19:L19)=0,"",SUM(I19:L19))</f>
        <v/>
      </c>
      <c r="Q19" s="29">
        <f>IF(COUNT(M19:N19)=0,"",SUM(M19:N19))</f>
        <v/>
      </c>
      <c r="R19" s="29">
        <f>IF(B19="","",IF(COUNTIF(E19:H19,"Non")&gt;0,"NO-GO",IF(OR(COUNTIF(E19:H19,"Oui")&lt;4,COUNT(I19:N19)&lt;6),"À compléter",IF(O19&gt;=9,"GO",IF(O19&gt;=6,"À VOIR","NO-GO")))))</f>
        <v/>
      </c>
    </row>
    <row r="20">
      <c r="B20" s="27" t="n"/>
      <c r="C20" s="27" t="n"/>
      <c r="D20" s="27" t="n"/>
      <c r="E20" s="28" t="n"/>
      <c r="F20" s="28" t="n"/>
      <c r="G20" s="28" t="n"/>
      <c r="H20" s="28" t="n"/>
      <c r="I20" s="28" t="n"/>
      <c r="J20" s="28" t="n"/>
      <c r="K20" s="28" t="n"/>
      <c r="L20" s="28" t="n"/>
      <c r="M20" s="28" t="n"/>
      <c r="N20" s="28" t="n"/>
      <c r="O20" s="29">
        <f>IF(COUNT(I20:N20)=0,"",SUM(I20:N20))</f>
        <v/>
      </c>
      <c r="P20" s="29">
        <f>IF(COUNT(I20:L20)=0,"",SUM(I20:L20))</f>
        <v/>
      </c>
      <c r="Q20" s="29">
        <f>IF(COUNT(M20:N20)=0,"",SUM(M20:N20))</f>
        <v/>
      </c>
      <c r="R20" s="29">
        <f>IF(B20="","",IF(COUNTIF(E20:H20,"Non")&gt;0,"NO-GO",IF(OR(COUNTIF(E20:H20,"Oui")&lt;4,COUNT(I20:N20)&lt;6),"À compléter",IF(O20&gt;=9,"GO",IF(O20&gt;=6,"À VOIR","NO-GO")))))</f>
        <v/>
      </c>
    </row>
    <row r="21">
      <c r="B21" s="27" t="n"/>
      <c r="C21" s="27" t="n"/>
      <c r="D21" s="27" t="n"/>
      <c r="E21" s="28" t="n"/>
      <c r="F21" s="28" t="n"/>
      <c r="G21" s="28" t="n"/>
      <c r="H21" s="28" t="n"/>
      <c r="I21" s="28" t="n"/>
      <c r="J21" s="28" t="n"/>
      <c r="K21" s="28" t="n"/>
      <c r="L21" s="28" t="n"/>
      <c r="M21" s="28" t="n"/>
      <c r="N21" s="28" t="n"/>
      <c r="O21" s="29">
        <f>IF(COUNT(I21:N21)=0,"",SUM(I21:N21))</f>
        <v/>
      </c>
      <c r="P21" s="29">
        <f>IF(COUNT(I21:L21)=0,"",SUM(I21:L21))</f>
        <v/>
      </c>
      <c r="Q21" s="29">
        <f>IF(COUNT(M21:N21)=0,"",SUM(M21:N21))</f>
        <v/>
      </c>
      <c r="R21" s="29">
        <f>IF(B21="","",IF(COUNTIF(E21:H21,"Non")&gt;0,"NO-GO",IF(OR(COUNTIF(E21:H21,"Oui")&lt;4,COUNT(I21:N21)&lt;6),"À compléter",IF(O21&gt;=9,"GO",IF(O21&gt;=6,"À VOIR","NO-GO")))))</f>
        <v/>
      </c>
    </row>
    <row r="22">
      <c r="B22" s="27" t="n"/>
      <c r="C22" s="27" t="n"/>
      <c r="D22" s="27" t="n"/>
      <c r="E22" s="28" t="n"/>
      <c r="F22" s="28" t="n"/>
      <c r="G22" s="28" t="n"/>
      <c r="H22" s="28" t="n"/>
      <c r="I22" s="28" t="n"/>
      <c r="J22" s="28" t="n"/>
      <c r="K22" s="28" t="n"/>
      <c r="L22" s="28" t="n"/>
      <c r="M22" s="28" t="n"/>
      <c r="N22" s="28" t="n"/>
      <c r="O22" s="29">
        <f>IF(COUNT(I22:N22)=0,"",SUM(I22:N22))</f>
        <v/>
      </c>
      <c r="P22" s="29">
        <f>IF(COUNT(I22:L22)=0,"",SUM(I22:L22))</f>
        <v/>
      </c>
      <c r="Q22" s="29">
        <f>IF(COUNT(M22:N22)=0,"",SUM(M22:N22))</f>
        <v/>
      </c>
      <c r="R22" s="29">
        <f>IF(B22="","",IF(COUNTIF(E22:H22,"Non")&gt;0,"NO-GO",IF(OR(COUNTIF(E22:H22,"Oui")&lt;4,COUNT(I22:N22)&lt;6),"À compléter",IF(O22&gt;=9,"GO",IF(O22&gt;=6,"À VOIR","NO-GO")))))</f>
        <v/>
      </c>
    </row>
    <row r="23">
      <c r="B23" s="27" t="n"/>
      <c r="C23" s="27" t="n"/>
      <c r="D23" s="27" t="n"/>
      <c r="E23" s="28" t="n"/>
      <c r="F23" s="28" t="n"/>
      <c r="G23" s="28" t="n"/>
      <c r="H23" s="28" t="n"/>
      <c r="I23" s="28" t="n"/>
      <c r="J23" s="28" t="n"/>
      <c r="K23" s="28" t="n"/>
      <c r="L23" s="28" t="n"/>
      <c r="M23" s="28" t="n"/>
      <c r="N23" s="28" t="n"/>
      <c r="O23" s="29">
        <f>IF(COUNT(I23:N23)=0,"",SUM(I23:N23))</f>
        <v/>
      </c>
      <c r="P23" s="29">
        <f>IF(COUNT(I23:L23)=0,"",SUM(I23:L23))</f>
        <v/>
      </c>
      <c r="Q23" s="29">
        <f>IF(COUNT(M23:N23)=0,"",SUM(M23:N23))</f>
        <v/>
      </c>
      <c r="R23" s="29">
        <f>IF(B23="","",IF(COUNTIF(E23:H23,"Non")&gt;0,"NO-GO",IF(OR(COUNTIF(E23:H23,"Oui")&lt;4,COUNT(I23:N23)&lt;6),"À compléter",IF(O23&gt;=9,"GO",IF(O23&gt;=6,"À VOIR","NO-GO")))))</f>
        <v/>
      </c>
    </row>
    <row r="24">
      <c r="B24" s="27" t="n"/>
      <c r="C24" s="27" t="n"/>
      <c r="D24" s="27" t="n"/>
      <c r="E24" s="28" t="n"/>
      <c r="F24" s="28" t="n"/>
      <c r="G24" s="28" t="n"/>
      <c r="H24" s="28" t="n"/>
      <c r="I24" s="28" t="n"/>
      <c r="J24" s="28" t="n"/>
      <c r="K24" s="28" t="n"/>
      <c r="L24" s="28" t="n"/>
      <c r="M24" s="28" t="n"/>
      <c r="N24" s="28" t="n"/>
      <c r="O24" s="29">
        <f>IF(COUNT(I24:N24)=0,"",SUM(I24:N24))</f>
        <v/>
      </c>
      <c r="P24" s="29">
        <f>IF(COUNT(I24:L24)=0,"",SUM(I24:L24))</f>
        <v/>
      </c>
      <c r="Q24" s="29">
        <f>IF(COUNT(M24:N24)=0,"",SUM(M24:N24))</f>
        <v/>
      </c>
      <c r="R24" s="29">
        <f>IF(B24="","",IF(COUNTIF(E24:H24,"Non")&gt;0,"NO-GO",IF(OR(COUNTIF(E24:H24,"Oui")&lt;4,COUNT(I24:N24)&lt;6),"À compléter",IF(O24&gt;=9,"GO",IF(O24&gt;=6,"À VOIR","NO-GO")))))</f>
        <v/>
      </c>
    </row>
    <row r="25">
      <c r="B25" s="27" t="n"/>
      <c r="C25" s="27" t="n"/>
      <c r="D25" s="27" t="n"/>
      <c r="E25" s="28" t="n"/>
      <c r="F25" s="28" t="n"/>
      <c r="G25" s="28" t="n"/>
      <c r="H25" s="28" t="n"/>
      <c r="I25" s="28" t="n"/>
      <c r="J25" s="28" t="n"/>
      <c r="K25" s="28" t="n"/>
      <c r="L25" s="28" t="n"/>
      <c r="M25" s="28" t="n"/>
      <c r="N25" s="28" t="n"/>
      <c r="O25" s="29">
        <f>IF(COUNT(I25:N25)=0,"",SUM(I25:N25))</f>
        <v/>
      </c>
      <c r="P25" s="29">
        <f>IF(COUNT(I25:L25)=0,"",SUM(I25:L25))</f>
        <v/>
      </c>
      <c r="Q25" s="29">
        <f>IF(COUNT(M25:N25)=0,"",SUM(M25:N25))</f>
        <v/>
      </c>
      <c r="R25" s="29">
        <f>IF(B25="","",IF(COUNTIF(E25:H25,"Non")&gt;0,"NO-GO",IF(OR(COUNTIF(E25:H25,"Oui")&lt;4,COUNT(I25:N25)&lt;6),"À compléter",IF(O25&gt;=9,"GO",IF(O25&gt;=6,"À VOIR","NO-GO")))))</f>
        <v/>
      </c>
    </row>
    <row r="26">
      <c r="B26" s="27" t="n"/>
      <c r="C26" s="27" t="n"/>
      <c r="D26" s="27" t="n"/>
      <c r="E26" s="28" t="n"/>
      <c r="F26" s="28" t="n"/>
      <c r="G26" s="28" t="n"/>
      <c r="H26" s="28" t="n"/>
      <c r="I26" s="28" t="n"/>
      <c r="J26" s="28" t="n"/>
      <c r="K26" s="28" t="n"/>
      <c r="L26" s="28" t="n"/>
      <c r="M26" s="28" t="n"/>
      <c r="N26" s="28" t="n"/>
      <c r="O26" s="29">
        <f>IF(COUNT(I26:N26)=0,"",SUM(I26:N26))</f>
        <v/>
      </c>
      <c r="P26" s="29">
        <f>IF(COUNT(I26:L26)=0,"",SUM(I26:L26))</f>
        <v/>
      </c>
      <c r="Q26" s="29">
        <f>IF(COUNT(M26:N26)=0,"",SUM(M26:N26))</f>
        <v/>
      </c>
      <c r="R26" s="29">
        <f>IF(B26="","",IF(COUNTIF(E26:H26,"Non")&gt;0,"NO-GO",IF(OR(COUNTIF(E26:H26,"Oui")&lt;4,COUNT(I26:N26)&lt;6),"À compléter",IF(O26&gt;=9,"GO",IF(O26&gt;=6,"À VOIR","NO-GO")))))</f>
        <v/>
      </c>
    </row>
  </sheetData>
  <conditionalFormatting sqref="R7:R26">
    <cfRule type="expression" priority="1" dxfId="1">
      <formula>R7="GO"</formula>
    </cfRule>
    <cfRule type="expression" priority="2" dxfId="2">
      <formula>R7="À VOIR"</formula>
    </cfRule>
    <cfRule type="expression" priority="3" dxfId="0">
      <formula>R7="NO-GO"</formula>
    </cfRule>
  </conditionalFormatting>
  <conditionalFormatting sqref="E7:H26">
    <cfRule type="expression" priority="4" dxfId="0">
      <formula>E7="Non"</formula>
    </cfRule>
  </conditionalFormatting>
  <dataValidations count="2">
    <dataValidation sqref="E7:H7 E8:H8 E9:H9 E10:H10 E11:H11 E12:H12 E13:H13 E14:H14 E15:H15 E16:H16 E17:H17 E18:H18 E19:H19 E20:H20 E21:H21 E22:H22 E23:H23 E24:H24 E25:H25 E26:H26" showDropDown="0" showInputMessage="0" showErrorMessage="0" allowBlank="1" type="list">
      <formula1>"Oui,Non"</formula1>
    </dataValidation>
    <dataValidation sqref="I7:N7 I8:N8 I9:N9 I10:N10 I11:N11 I12:N12 I13:N13 I14:N14 I15:N15 I16:N16 I17:N17 I18:N18 I19:N19 I20:N20 I21:N21 I22:N22 I23:N23 I24:N24 I25:N25 I26:N26" showDropDown="0" showInputMessage="0" showErrorMessage="0" allowBlank="1" type="list">
      <formula1>"0,1,2"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mon-ao.com</dc:creator>
  <dc:title>Grille go / no-go appel d'offres</dc:title>
  <dcterms:created xsi:type="dcterms:W3CDTF">2026-10-20T09:41:20Z</dcterms:created>
  <dcterms:modified xsi:type="dcterms:W3CDTF">2026-10-20T09:41:20Z</dcterms:modified>
</cp:coreProperties>
</file>